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4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L195" i="1" l="1"/>
  <c r="L176" i="1"/>
  <c r="L138" i="1"/>
  <c r="L119" i="1"/>
  <c r="L100" i="1"/>
  <c r="L62" i="1"/>
  <c r="G195" i="1"/>
  <c r="I195" i="1"/>
  <c r="G176" i="1"/>
  <c r="J176" i="1"/>
  <c r="H176" i="1"/>
  <c r="H195" i="1"/>
  <c r="I176" i="1"/>
  <c r="G157" i="1"/>
  <c r="I157" i="1"/>
  <c r="H157" i="1"/>
  <c r="J138" i="1"/>
  <c r="H138" i="1"/>
  <c r="G138" i="1"/>
  <c r="I138" i="1"/>
  <c r="I119" i="1"/>
  <c r="H119" i="1"/>
  <c r="G119" i="1"/>
  <c r="I100" i="1"/>
  <c r="H100" i="1"/>
  <c r="G100" i="1"/>
  <c r="I81" i="1"/>
  <c r="H81" i="1"/>
  <c r="G81" i="1"/>
  <c r="G62" i="1"/>
  <c r="I62" i="1"/>
  <c r="H62" i="1"/>
  <c r="I43" i="1"/>
  <c r="H43" i="1"/>
  <c r="G43" i="1"/>
  <c r="J43" i="1"/>
  <c r="F24" i="1"/>
  <c r="F196" i="1" s="1"/>
  <c r="I24" i="1"/>
  <c r="H24" i="1"/>
  <c r="G24" i="1"/>
  <c r="L196" i="1" l="1"/>
  <c r="J196" i="1"/>
  <c r="I196" i="1"/>
  <c r="G196" i="1"/>
  <c r="H196" i="1"/>
</calcChain>
</file>

<file path=xl/sharedStrings.xml><?xml version="1.0" encoding="utf-8"?>
<sst xmlns="http://schemas.openxmlformats.org/spreadsheetml/2006/main" count="255" uniqueCount="82">
  <si>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</si>
  <si>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</si>
  <si>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</si>
  <si>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</si>
  <si>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</si>
  <si>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</si>
  <si>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</si>
  <si>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</si>
  <si>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</si>
  <si>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</si>
  <si>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</si>
  <si>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</si>
  <si>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</si>
  <si>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</si>
  <si>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</si>
  <si>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</si>
  <si>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</si>
  <si>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</si>
  <si>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</si>
  <si>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</si>
  <si>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</si>
  <si>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</si>
  <si>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</si>
  <si>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</si>
  <si>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</si>
  <si>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</si>
  <si>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</si>
  <si>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</si>
  <si>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</si>
  <si>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</si>
  <si>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</si>
  <si>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</si>
  <si>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</si>
  <si>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</si>
  <si>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</si>
  <si>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</si>
  <si>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</si>
  <si>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</si>
  <si>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</si>
  <si>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</si>
  <si>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икра кабачковая</t>
  </si>
  <si>
    <t>борщ с капустой и картофелем на м/к бульоне со сметаной</t>
  </si>
  <si>
    <t>курица тушенная в соусе</t>
  </si>
  <si>
    <t>макароны отварные</t>
  </si>
  <si>
    <t>компот из сухофруктов</t>
  </si>
  <si>
    <t>хлеб пшеничный</t>
  </si>
  <si>
    <t>хлеб ржаной</t>
  </si>
  <si>
    <t>свекла тушеная</t>
  </si>
  <si>
    <t>рассольник "Ленинградский" на м/к бульоне со сметаной</t>
  </si>
  <si>
    <t>картофель тушенный</t>
  </si>
  <si>
    <t>тефтели из говядины/ соус томатный</t>
  </si>
  <si>
    <t>компот из свежих яблок</t>
  </si>
  <si>
    <t>389/453</t>
  </si>
  <si>
    <t>икра морковная</t>
  </si>
  <si>
    <t>суп крестьянский с крупой на м/к бульоне со сметаной</t>
  </si>
  <si>
    <t>плов с курицей</t>
  </si>
  <si>
    <t>напиток из шиповника</t>
  </si>
  <si>
    <t xml:space="preserve">хлеб пшеничный </t>
  </si>
  <si>
    <t>кукуруза консервированная</t>
  </si>
  <si>
    <t>щи из свежей капусты на м/к бульоне со сметаной</t>
  </si>
  <si>
    <t>рыба тушенная в томате с овощами</t>
  </si>
  <si>
    <t>каша гречневая рассыпчатая</t>
  </si>
  <si>
    <t>салат из отварной свеклы с луком</t>
  </si>
  <si>
    <t>суп картофельный с фасолью на м/к бульоне</t>
  </si>
  <si>
    <t>картофель отварной</t>
  </si>
  <si>
    <t>зеленый горошек консервированный</t>
  </si>
  <si>
    <t>суп картофельный с макаронными изделиями на м/к бульоне</t>
  </si>
  <si>
    <t>рагу с курицей</t>
  </si>
  <si>
    <t>суп картофельный гороховый на м/к бульоне</t>
  </si>
  <si>
    <t>котлета из говядины</t>
  </si>
  <si>
    <t>каша гречневая вязкая</t>
  </si>
  <si>
    <t>суп картофельный с клецками на м/к бульоне со сметаной</t>
  </si>
  <si>
    <t>капуста тущенная</t>
  </si>
  <si>
    <t>салат из свеклы с зеленым горошком</t>
  </si>
  <si>
    <t>суп картофельный с мясными фрикадельками со сметаной</t>
  </si>
  <si>
    <t>морковь тушенная</t>
  </si>
  <si>
    <t>щи из сежей капусты на м/к бульоне со сметаной</t>
  </si>
  <si>
    <t>жаркое по-домашнему с говядиной</t>
  </si>
  <si>
    <t>компот из сухофруков</t>
  </si>
  <si>
    <t>МОУ-СОШ с.Раскатово Марксовского района</t>
  </si>
  <si>
    <t>Бугаева О.Н. Приказ № 96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</si>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</sst>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79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80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4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4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1.9</v>
      </c>
      <c r="H14" s="43">
        <v>8.9</v>
      </c>
      <c r="I14" s="43">
        <v>12.7</v>
      </c>
      <c r="J14" s="43">
        <v>119</v>
      </c>
      <c r="K14" s="44">
        <v>115</v>
      </c>
      <c r="L14" s="43">
        <v>16</v>
      </c>
    </row>
    <row r="15" spans="1:12" ht="26.4" x14ac:dyDescent="0.3">
      <c r="A15" s="23"/>
      <c r="B15" s="15"/>
      <c r="C15" s="11"/>
      <c r="D15" s="7" t="s">
        <v>27</v>
      </c>
      <c r="E15" s="42" t="s">
        <v>41</v>
      </c>
      <c r="F15" s="43">
        <v>205</v>
      </c>
      <c r="G15" s="43">
        <v>1.46</v>
      </c>
      <c r="H15" s="43">
        <v>4</v>
      </c>
      <c r="I15" s="43">
        <v>11.52</v>
      </c>
      <c r="J15" s="43">
        <v>76</v>
      </c>
      <c r="K15" s="44">
        <v>128</v>
      </c>
      <c r="L15" s="43">
        <v>25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11.4</v>
      </c>
      <c r="H16" s="43">
        <v>11.3</v>
      </c>
      <c r="I16" s="43">
        <v>3.44</v>
      </c>
      <c r="J16" s="43">
        <v>161</v>
      </c>
      <c r="K16" s="44">
        <v>405</v>
      </c>
      <c r="L16" s="43">
        <v>19.79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5.65</v>
      </c>
      <c r="H17" s="43">
        <v>0.67</v>
      </c>
      <c r="I17" s="43">
        <v>37.549999999999997</v>
      </c>
      <c r="J17" s="43">
        <v>145</v>
      </c>
      <c r="K17" s="44">
        <v>291</v>
      </c>
      <c r="L17" s="43">
        <v>9.8000000000000007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</v>
      </c>
      <c r="I18" s="43">
        <v>2.7</v>
      </c>
      <c r="J18" s="43">
        <v>110</v>
      </c>
      <c r="K18" s="44">
        <v>508</v>
      </c>
      <c r="L18" s="43">
        <v>7.41</v>
      </c>
    </row>
    <row r="19" spans="1:12" ht="14.4" x14ac:dyDescent="0.3">
      <c r="A19" s="23"/>
      <c r="B19" s="15"/>
      <c r="C19" s="11"/>
      <c r="D19" s="7" t="s">
        <v>31</v>
      </c>
      <c r="E19" s="52" t="s">
        <v>57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>
        <v>1.52</v>
      </c>
    </row>
    <row r="20" spans="1:12" ht="14.4" x14ac:dyDescent="0.3">
      <c r="A20" s="23"/>
      <c r="B20" s="15"/>
      <c r="C20" s="11"/>
      <c r="D20" s="7" t="s">
        <v>32</v>
      </c>
      <c r="E20" s="52" t="s">
        <v>46</v>
      </c>
      <c r="F20" s="43">
        <v>40</v>
      </c>
      <c r="G20" s="43">
        <v>2.64</v>
      </c>
      <c r="H20" s="43">
        <v>0.48</v>
      </c>
      <c r="I20" s="43">
        <v>13.3</v>
      </c>
      <c r="J20" s="43">
        <v>70</v>
      </c>
      <c r="K20" s="44">
        <v>109</v>
      </c>
      <c r="L20" s="43">
        <v>1.48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26.59</v>
      </c>
      <c r="H23" s="19">
        <f t="shared" si="2"/>
        <v>25.670000000000005</v>
      </c>
      <c r="I23" s="19">
        <f t="shared" si="2"/>
        <v>100.89</v>
      </c>
      <c r="J23" s="19">
        <f t="shared" si="2"/>
        <v>775</v>
      </c>
      <c r="K23" s="25"/>
      <c r="L23" s="19">
        <f t="shared" ref="L23" si="3">SUM(L14:L22)</f>
        <v>81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835</v>
      </c>
      <c r="G24" s="32">
        <f t="shared" ref="G24:J24" si="4">G13+G23</f>
        <v>26.59</v>
      </c>
      <c r="H24" s="32">
        <f t="shared" si="4"/>
        <v>25.670000000000005</v>
      </c>
      <c r="I24" s="32">
        <f t="shared" si="4"/>
        <v>100.89</v>
      </c>
      <c r="J24" s="32">
        <f t="shared" si="4"/>
        <v>775</v>
      </c>
      <c r="K24" s="32"/>
      <c r="L24" s="32">
        <f t="shared" ref="L24" si="5">L13+L23</f>
        <v>81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100</v>
      </c>
      <c r="G33" s="43">
        <v>1.1000000000000001</v>
      </c>
      <c r="H33" s="43">
        <v>3.3</v>
      </c>
      <c r="I33" s="43">
        <v>4.55</v>
      </c>
      <c r="J33" s="43">
        <v>52</v>
      </c>
      <c r="K33" s="44">
        <v>190</v>
      </c>
      <c r="L33" s="43">
        <v>5.7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205</v>
      </c>
      <c r="G34" s="43">
        <v>1.64</v>
      </c>
      <c r="H34" s="43">
        <v>4.2</v>
      </c>
      <c r="I34" s="43">
        <v>13</v>
      </c>
      <c r="J34" s="43">
        <v>97</v>
      </c>
      <c r="K34" s="44">
        <v>134</v>
      </c>
      <c r="L34" s="43">
        <v>23.7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13.34</v>
      </c>
      <c r="H35" s="43">
        <v>9</v>
      </c>
      <c r="I35" s="43">
        <v>12</v>
      </c>
      <c r="J35" s="43">
        <v>237</v>
      </c>
      <c r="K35" s="44" t="s">
        <v>52</v>
      </c>
      <c r="L35" s="43">
        <v>29.19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4.2</v>
      </c>
      <c r="H36" s="43">
        <v>9.8000000000000007</v>
      </c>
      <c r="I36" s="43">
        <v>29.3</v>
      </c>
      <c r="J36" s="43">
        <v>231</v>
      </c>
      <c r="K36" s="44">
        <v>369</v>
      </c>
      <c r="L36" s="43">
        <v>12.48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>
        <v>7.41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1.47</v>
      </c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2.64</v>
      </c>
      <c r="H39" s="43">
        <v>0.48</v>
      </c>
      <c r="I39" s="43">
        <v>13.3</v>
      </c>
      <c r="J39" s="43">
        <v>70</v>
      </c>
      <c r="K39" s="44">
        <v>109</v>
      </c>
      <c r="L39" s="43">
        <v>1.48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26.459999999999997</v>
      </c>
      <c r="H42" s="19">
        <f t="shared" ref="H42" si="11">SUM(H33:H41)</f>
        <v>27.3</v>
      </c>
      <c r="I42" s="19">
        <f t="shared" ref="I42" si="12">SUM(I33:I41)</f>
        <v>114.92999999999999</v>
      </c>
      <c r="J42" s="19">
        <f t="shared" ref="J42:L42" si="13">SUM(J33:J41)</f>
        <v>877</v>
      </c>
      <c r="K42" s="25"/>
      <c r="L42" s="19">
        <f t="shared" si="13"/>
        <v>81.430000000000007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885</v>
      </c>
      <c r="G43" s="32">
        <f t="shared" ref="G43" si="14">G32+G42</f>
        <v>26.459999999999997</v>
      </c>
      <c r="H43" s="32">
        <f t="shared" ref="H43" si="15">H32+H42</f>
        <v>27.3</v>
      </c>
      <c r="I43" s="32">
        <f t="shared" ref="I43" si="16">I32+I42</f>
        <v>114.92999999999999</v>
      </c>
      <c r="J43" s="32">
        <f t="shared" ref="J43:L43" si="17">J32+J42</f>
        <v>877</v>
      </c>
      <c r="K43" s="32"/>
      <c r="L43" s="32">
        <f t="shared" si="17"/>
        <v>81.430000000000007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52"/>
      <c r="F47" s="43"/>
      <c r="G47" s="43"/>
      <c r="H47" s="43"/>
      <c r="I47" s="43"/>
      <c r="J47" s="43"/>
      <c r="K47" s="53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53</v>
      </c>
      <c r="F52" s="43">
        <v>100</v>
      </c>
      <c r="G52" s="43">
        <v>2.4</v>
      </c>
      <c r="H52" s="43">
        <v>7.1</v>
      </c>
      <c r="I52" s="43">
        <v>10.4</v>
      </c>
      <c r="J52" s="43">
        <v>115</v>
      </c>
      <c r="K52" s="44">
        <v>119</v>
      </c>
      <c r="L52" s="43">
        <v>9</v>
      </c>
    </row>
    <row r="53" spans="1:12" ht="14.4" x14ac:dyDescent="0.3">
      <c r="A53" s="23"/>
      <c r="B53" s="15"/>
      <c r="C53" s="11"/>
      <c r="D53" s="7" t="s">
        <v>27</v>
      </c>
      <c r="E53" s="52" t="s">
        <v>54</v>
      </c>
      <c r="F53" s="43">
        <v>205</v>
      </c>
      <c r="G53" s="43">
        <v>1.7</v>
      </c>
      <c r="H53" s="43">
        <v>4.08</v>
      </c>
      <c r="I53" s="43">
        <v>11.6</v>
      </c>
      <c r="J53" s="43">
        <v>160</v>
      </c>
      <c r="K53" s="44">
        <v>154</v>
      </c>
      <c r="L53" s="43">
        <v>24.78</v>
      </c>
    </row>
    <row r="54" spans="1:12" ht="14.4" x14ac:dyDescent="0.3">
      <c r="A54" s="23"/>
      <c r="B54" s="15"/>
      <c r="C54" s="11"/>
      <c r="D54" s="7" t="s">
        <v>28</v>
      </c>
      <c r="E54" s="52" t="s">
        <v>55</v>
      </c>
      <c r="F54" s="43">
        <v>200</v>
      </c>
      <c r="G54" s="43">
        <v>15.2</v>
      </c>
      <c r="H54" s="43">
        <v>15.1</v>
      </c>
      <c r="I54" s="43">
        <v>36</v>
      </c>
      <c r="J54" s="43">
        <v>341</v>
      </c>
      <c r="K54" s="44">
        <v>406</v>
      </c>
      <c r="L54" s="43">
        <v>30.59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2" t="s">
        <v>56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>
        <v>11</v>
      </c>
    </row>
    <row r="57" spans="1:12" ht="14.4" x14ac:dyDescent="0.3">
      <c r="A57" s="23"/>
      <c r="B57" s="15"/>
      <c r="C57" s="11"/>
      <c r="D57" s="7" t="s">
        <v>31</v>
      </c>
      <c r="E57" s="52" t="s">
        <v>57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>
        <v>3.4</v>
      </c>
    </row>
    <row r="58" spans="1:12" ht="14.4" x14ac:dyDescent="0.3">
      <c r="A58" s="23"/>
      <c r="B58" s="15"/>
      <c r="C58" s="11"/>
      <c r="D58" s="7" t="s">
        <v>32</v>
      </c>
      <c r="E58" s="52" t="s">
        <v>46</v>
      </c>
      <c r="F58" s="43">
        <v>40</v>
      </c>
      <c r="G58" s="43">
        <v>2.64</v>
      </c>
      <c r="H58" s="43">
        <v>0.48</v>
      </c>
      <c r="I58" s="43">
        <v>13.3</v>
      </c>
      <c r="J58" s="43">
        <v>70</v>
      </c>
      <c r="K58" s="44">
        <v>109</v>
      </c>
      <c r="L58" s="43">
        <v>1.47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25.679999999999996</v>
      </c>
      <c r="H61" s="19">
        <f t="shared" ref="H61" si="23">SUM(H52:H60)</f>
        <v>27.380000000000003</v>
      </c>
      <c r="I61" s="19">
        <f t="shared" ref="I61" si="24">SUM(I52:I60)</f>
        <v>113.77999999999999</v>
      </c>
      <c r="J61" s="19">
        <f t="shared" ref="J61:L61" si="25">SUM(J52:J60)</f>
        <v>877</v>
      </c>
      <c r="K61" s="25"/>
      <c r="L61" s="19">
        <f t="shared" si="25"/>
        <v>80.240000000000009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785</v>
      </c>
      <c r="G62" s="32">
        <f t="shared" ref="G62" si="26">G51+G61</f>
        <v>25.679999999999996</v>
      </c>
      <c r="H62" s="32">
        <f t="shared" ref="H62" si="27">H51+H61</f>
        <v>27.380000000000003</v>
      </c>
      <c r="I62" s="32">
        <f t="shared" ref="I62" si="28">I51+I61</f>
        <v>113.77999999999999</v>
      </c>
      <c r="J62" s="32">
        <f t="shared" ref="J62:L62" si="29">J51+J61</f>
        <v>877</v>
      </c>
      <c r="K62" s="32"/>
      <c r="L62" s="32">
        <f t="shared" si="29"/>
        <v>80.240000000000009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5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58</v>
      </c>
      <c r="F71" s="43">
        <v>100</v>
      </c>
      <c r="G71" s="43">
        <v>2.2000000000000002</v>
      </c>
      <c r="H71" s="43">
        <v>0.4</v>
      </c>
      <c r="I71" s="43">
        <v>11.2</v>
      </c>
      <c r="J71" s="43">
        <v>58</v>
      </c>
      <c r="K71" s="44">
        <v>73</v>
      </c>
      <c r="L71" s="43">
        <v>3.7</v>
      </c>
    </row>
    <row r="72" spans="1:12" ht="14.4" x14ac:dyDescent="0.3">
      <c r="A72" s="23"/>
      <c r="B72" s="15"/>
      <c r="C72" s="11"/>
      <c r="D72" s="7" t="s">
        <v>27</v>
      </c>
      <c r="E72" s="52" t="s">
        <v>59</v>
      </c>
      <c r="F72" s="43">
        <v>205</v>
      </c>
      <c r="G72" s="43">
        <v>1.4</v>
      </c>
      <c r="H72" s="43">
        <v>3.98</v>
      </c>
      <c r="I72" s="43">
        <v>12.4</v>
      </c>
      <c r="J72" s="43">
        <v>76</v>
      </c>
      <c r="K72" s="44">
        <v>142</v>
      </c>
      <c r="L72" s="43">
        <v>23.5</v>
      </c>
    </row>
    <row r="73" spans="1:12" ht="14.4" x14ac:dyDescent="0.3">
      <c r="A73" s="23"/>
      <c r="B73" s="15"/>
      <c r="C73" s="11"/>
      <c r="D73" s="7" t="s">
        <v>28</v>
      </c>
      <c r="E73" s="52" t="s">
        <v>60</v>
      </c>
      <c r="F73" s="43">
        <v>100</v>
      </c>
      <c r="G73" s="43">
        <v>8.61</v>
      </c>
      <c r="H73" s="43">
        <v>8.15</v>
      </c>
      <c r="I73" s="43">
        <v>8.4700000000000006</v>
      </c>
      <c r="J73" s="43">
        <v>101</v>
      </c>
      <c r="K73" s="44">
        <v>343</v>
      </c>
      <c r="L73" s="43">
        <v>25</v>
      </c>
    </row>
    <row r="74" spans="1:12" ht="14.4" x14ac:dyDescent="0.3">
      <c r="A74" s="23"/>
      <c r="B74" s="15"/>
      <c r="C74" s="11"/>
      <c r="D74" s="7" t="s">
        <v>29</v>
      </c>
      <c r="E74" s="52" t="s">
        <v>61</v>
      </c>
      <c r="F74" s="43">
        <v>150</v>
      </c>
      <c r="G74" s="43">
        <v>8.4</v>
      </c>
      <c r="H74" s="43">
        <v>10.4</v>
      </c>
      <c r="I74" s="43">
        <v>49.4</v>
      </c>
      <c r="J74" s="43">
        <v>238</v>
      </c>
      <c r="K74" s="44">
        <v>237</v>
      </c>
      <c r="L74" s="43">
        <v>17.399999999999999</v>
      </c>
    </row>
    <row r="75" spans="1:12" ht="14.4" x14ac:dyDescent="0.3">
      <c r="A75" s="23"/>
      <c r="B75" s="15"/>
      <c r="C75" s="11"/>
      <c r="D75" s="7" t="s">
        <v>30</v>
      </c>
      <c r="E75" s="52" t="s">
        <v>44</v>
      </c>
      <c r="F75" s="43">
        <v>200</v>
      </c>
      <c r="G75" s="43">
        <v>0.5</v>
      </c>
      <c r="H75" s="43">
        <v>0</v>
      </c>
      <c r="I75" s="43">
        <v>2.7</v>
      </c>
      <c r="J75" s="43">
        <v>110</v>
      </c>
      <c r="K75" s="44">
        <v>508</v>
      </c>
      <c r="L75" s="43">
        <v>7.41</v>
      </c>
    </row>
    <row r="76" spans="1:12" ht="14.4" x14ac:dyDescent="0.3">
      <c r="A76" s="23"/>
      <c r="B76" s="15"/>
      <c r="C76" s="11"/>
      <c r="D76" s="7" t="s">
        <v>31</v>
      </c>
      <c r="E76" s="52" t="s">
        <v>57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>
        <v>3.4</v>
      </c>
    </row>
    <row r="77" spans="1:12" ht="14.4" x14ac:dyDescent="0.3">
      <c r="A77" s="23"/>
      <c r="B77" s="15"/>
      <c r="C77" s="11"/>
      <c r="D77" s="7" t="s">
        <v>32</v>
      </c>
      <c r="E77" s="52" t="s">
        <v>46</v>
      </c>
      <c r="F77" s="43">
        <v>40</v>
      </c>
      <c r="G77" s="43">
        <v>2.64</v>
      </c>
      <c r="H77" s="43">
        <v>0.48</v>
      </c>
      <c r="I77" s="43">
        <v>13.3</v>
      </c>
      <c r="J77" s="43">
        <v>70</v>
      </c>
      <c r="K77" s="44">
        <v>109</v>
      </c>
      <c r="L77" s="43">
        <v>1.5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26.79</v>
      </c>
      <c r="H80" s="19">
        <f t="shared" ref="H80" si="35">SUM(H71:H79)</f>
        <v>23.73</v>
      </c>
      <c r="I80" s="19">
        <f t="shared" ref="I80" si="36">SUM(I71:I79)</f>
        <v>117.14999999999999</v>
      </c>
      <c r="J80" s="19">
        <f t="shared" ref="J80:L80" si="37">SUM(J71:J79)</f>
        <v>747</v>
      </c>
      <c r="K80" s="25"/>
      <c r="L80" s="19">
        <f t="shared" si="37"/>
        <v>81.91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835</v>
      </c>
      <c r="G81" s="32">
        <f t="shared" ref="G81" si="38">G70+G80</f>
        <v>26.79</v>
      </c>
      <c r="H81" s="32">
        <f t="shared" ref="H81" si="39">H70+H80</f>
        <v>23.73</v>
      </c>
      <c r="I81" s="32">
        <f t="shared" ref="I81" si="40">I70+I80</f>
        <v>117.14999999999999</v>
      </c>
      <c r="J81" s="32">
        <f t="shared" ref="J81:L81" si="41">J70+J80</f>
        <v>747</v>
      </c>
      <c r="K81" s="32"/>
      <c r="L81" s="32">
        <f t="shared" si="41"/>
        <v>81.91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52"/>
      <c r="F85" s="43"/>
      <c r="G85" s="43"/>
      <c r="H85" s="43"/>
      <c r="I85" s="43"/>
      <c r="J85" s="43"/>
      <c r="K85" s="53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62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54">
        <v>3.68</v>
      </c>
    </row>
    <row r="91" spans="1:12" ht="14.4" x14ac:dyDescent="0.3">
      <c r="A91" s="23"/>
      <c r="B91" s="15"/>
      <c r="C91" s="11"/>
      <c r="D91" s="7" t="s">
        <v>27</v>
      </c>
      <c r="E91" s="52" t="s">
        <v>63</v>
      </c>
      <c r="F91" s="43">
        <v>200</v>
      </c>
      <c r="G91" s="43">
        <v>3.92</v>
      </c>
      <c r="H91" s="43">
        <v>4.28</v>
      </c>
      <c r="I91" s="43">
        <v>16</v>
      </c>
      <c r="J91" s="43">
        <v>118</v>
      </c>
      <c r="K91" s="44">
        <v>145</v>
      </c>
      <c r="L91" s="43">
        <v>26.17</v>
      </c>
    </row>
    <row r="92" spans="1:12" ht="14.4" x14ac:dyDescent="0.3">
      <c r="A92" s="23"/>
      <c r="B92" s="15"/>
      <c r="C92" s="11"/>
      <c r="D92" s="7" t="s">
        <v>28</v>
      </c>
      <c r="E92" s="52" t="s">
        <v>81</v>
      </c>
      <c r="F92" s="43">
        <v>100</v>
      </c>
      <c r="G92" s="43">
        <v>12.46</v>
      </c>
      <c r="H92" s="43">
        <v>10.6</v>
      </c>
      <c r="I92" s="43">
        <v>2.37</v>
      </c>
      <c r="J92" s="43">
        <v>142</v>
      </c>
      <c r="K92" s="44">
        <v>366</v>
      </c>
      <c r="L92" s="43">
        <v>31</v>
      </c>
    </row>
    <row r="93" spans="1:12" ht="14.4" x14ac:dyDescent="0.3">
      <c r="A93" s="23"/>
      <c r="B93" s="15"/>
      <c r="C93" s="11"/>
      <c r="D93" s="7" t="s">
        <v>29</v>
      </c>
      <c r="E93" s="52" t="s">
        <v>64</v>
      </c>
      <c r="F93" s="43">
        <v>150</v>
      </c>
      <c r="G93" s="43">
        <v>2.85</v>
      </c>
      <c r="H93" s="43">
        <v>6.15</v>
      </c>
      <c r="I93" s="43">
        <v>19</v>
      </c>
      <c r="J93" s="43">
        <v>138</v>
      </c>
      <c r="K93" s="44">
        <v>173</v>
      </c>
      <c r="L93" s="43">
        <v>8.2799999999999994</v>
      </c>
    </row>
    <row r="94" spans="1:12" ht="14.4" x14ac:dyDescent="0.3">
      <c r="A94" s="23"/>
      <c r="B94" s="15"/>
      <c r="C94" s="11"/>
      <c r="D94" s="7" t="s">
        <v>30</v>
      </c>
      <c r="E94" s="52" t="s">
        <v>51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7.41</v>
      </c>
    </row>
    <row r="95" spans="1:12" ht="14.4" x14ac:dyDescent="0.3">
      <c r="A95" s="23"/>
      <c r="B95" s="15"/>
      <c r="C95" s="11"/>
      <c r="D95" s="7" t="s">
        <v>31</v>
      </c>
      <c r="E95" s="52" t="s">
        <v>57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3.4</v>
      </c>
    </row>
    <row r="96" spans="1:12" ht="14.4" x14ac:dyDescent="0.3">
      <c r="A96" s="23"/>
      <c r="B96" s="15"/>
      <c r="C96" s="11"/>
      <c r="D96" s="7" t="s">
        <v>32</v>
      </c>
      <c r="E96" s="52" t="s">
        <v>46</v>
      </c>
      <c r="F96" s="43">
        <v>40</v>
      </c>
      <c r="G96" s="43">
        <v>2.64</v>
      </c>
      <c r="H96" s="43">
        <v>0.48</v>
      </c>
      <c r="I96" s="43">
        <v>13.3</v>
      </c>
      <c r="J96" s="43">
        <v>70</v>
      </c>
      <c r="K96" s="44">
        <v>109</v>
      </c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26.910000000000004</v>
      </c>
      <c r="H99" s="19">
        <f t="shared" ref="H99" si="47">SUM(H90:H98)</f>
        <v>27.53</v>
      </c>
      <c r="I99" s="19">
        <f t="shared" ref="I99" si="48">SUM(I90:I98)</f>
        <v>101.85000000000001</v>
      </c>
      <c r="J99" s="19">
        <f t="shared" ref="J99:L99" si="49">SUM(J90:J98)</f>
        <v>747</v>
      </c>
      <c r="K99" s="25"/>
      <c r="L99" s="19">
        <f t="shared" si="49"/>
        <v>81.44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830</v>
      </c>
      <c r="G100" s="32">
        <f t="shared" ref="G100" si="50">G89+G99</f>
        <v>26.910000000000004</v>
      </c>
      <c r="H100" s="32">
        <f t="shared" ref="H100" si="51">H89+H99</f>
        <v>27.53</v>
      </c>
      <c r="I100" s="32">
        <f t="shared" ref="I100" si="52">I89+I99</f>
        <v>101.85000000000001</v>
      </c>
      <c r="J100" s="32">
        <f t="shared" ref="J100:L100" si="53">J89+J99</f>
        <v>747</v>
      </c>
      <c r="K100" s="32"/>
      <c r="L100" s="32">
        <f t="shared" si="53"/>
        <v>81.44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65</v>
      </c>
      <c r="F109" s="43">
        <v>100</v>
      </c>
      <c r="G109" s="43">
        <v>3</v>
      </c>
      <c r="H109" s="43">
        <v>0.3</v>
      </c>
      <c r="I109" s="43">
        <v>6.44</v>
      </c>
      <c r="J109" s="43">
        <v>53</v>
      </c>
      <c r="K109" s="44">
        <v>61</v>
      </c>
      <c r="L109" s="43">
        <v>8</v>
      </c>
    </row>
    <row r="110" spans="1:12" ht="26.4" x14ac:dyDescent="0.3">
      <c r="A110" s="23"/>
      <c r="B110" s="15"/>
      <c r="C110" s="11"/>
      <c r="D110" s="7" t="s">
        <v>27</v>
      </c>
      <c r="E110" s="52" t="s">
        <v>66</v>
      </c>
      <c r="F110" s="43">
        <v>200</v>
      </c>
      <c r="G110" s="43">
        <v>2.16</v>
      </c>
      <c r="H110" s="43">
        <v>2.2799999999999998</v>
      </c>
      <c r="I110" s="43">
        <v>28</v>
      </c>
      <c r="J110" s="43">
        <v>89</v>
      </c>
      <c r="K110" s="44">
        <v>147</v>
      </c>
      <c r="L110" s="43">
        <v>28.1</v>
      </c>
    </row>
    <row r="111" spans="1:12" ht="14.4" x14ac:dyDescent="0.3">
      <c r="A111" s="23"/>
      <c r="B111" s="15"/>
      <c r="C111" s="11"/>
      <c r="D111" s="7" t="s">
        <v>28</v>
      </c>
      <c r="E111" s="52" t="s">
        <v>67</v>
      </c>
      <c r="F111" s="43">
        <v>230</v>
      </c>
      <c r="G111" s="43">
        <v>15.4</v>
      </c>
      <c r="H111" s="43">
        <v>20.5</v>
      </c>
      <c r="I111" s="43">
        <v>30.43</v>
      </c>
      <c r="J111" s="43">
        <v>375</v>
      </c>
      <c r="K111" s="44">
        <v>407</v>
      </c>
      <c r="L111" s="43">
        <v>31.75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52" t="s">
        <v>44</v>
      </c>
      <c r="F113" s="43">
        <v>200</v>
      </c>
      <c r="G113" s="43">
        <v>0.5</v>
      </c>
      <c r="H113" s="43">
        <v>0</v>
      </c>
      <c r="I113" s="43">
        <v>2.7</v>
      </c>
      <c r="J113" s="43">
        <v>110</v>
      </c>
      <c r="K113" s="44">
        <v>508</v>
      </c>
      <c r="L113" s="43">
        <v>7.41</v>
      </c>
    </row>
    <row r="114" spans="1:12" ht="14.4" x14ac:dyDescent="0.3">
      <c r="A114" s="23"/>
      <c r="B114" s="15"/>
      <c r="C114" s="11"/>
      <c r="D114" s="7" t="s">
        <v>31</v>
      </c>
      <c r="E114" s="52" t="s">
        <v>57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>
        <v>3.4</v>
      </c>
    </row>
    <row r="115" spans="1:12" ht="14.4" x14ac:dyDescent="0.3">
      <c r="A115" s="23"/>
      <c r="B115" s="15"/>
      <c r="C115" s="11"/>
      <c r="D115" s="7" t="s">
        <v>32</v>
      </c>
      <c r="E115" s="52" t="s">
        <v>46</v>
      </c>
      <c r="F115" s="43">
        <v>40</v>
      </c>
      <c r="G115" s="43">
        <v>2.64</v>
      </c>
      <c r="H115" s="43">
        <v>0.48</v>
      </c>
      <c r="I115" s="43">
        <v>13.3</v>
      </c>
      <c r="J115" s="43">
        <v>70</v>
      </c>
      <c r="K115" s="44">
        <v>109</v>
      </c>
      <c r="L115" s="43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26.740000000000002</v>
      </c>
      <c r="H118" s="19">
        <f t="shared" si="56"/>
        <v>23.88</v>
      </c>
      <c r="I118" s="19">
        <f t="shared" si="56"/>
        <v>100.55</v>
      </c>
      <c r="J118" s="19">
        <f t="shared" si="56"/>
        <v>791</v>
      </c>
      <c r="K118" s="25"/>
      <c r="L118" s="19">
        <f t="shared" ref="L118" si="57">SUM(L109:L117)</f>
        <v>80.16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810</v>
      </c>
      <c r="G119" s="32">
        <f t="shared" ref="G119" si="58">G108+G118</f>
        <v>26.740000000000002</v>
      </c>
      <c r="H119" s="32">
        <f t="shared" ref="H119" si="59">H108+H118</f>
        <v>23.88</v>
      </c>
      <c r="I119" s="32">
        <f t="shared" ref="I119" si="60">I108+I118</f>
        <v>100.55</v>
      </c>
      <c r="J119" s="32">
        <f t="shared" ref="J119:L119" si="61">J108+J118</f>
        <v>791</v>
      </c>
      <c r="K119" s="32"/>
      <c r="L119" s="32">
        <f t="shared" si="61"/>
        <v>80.16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5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58</v>
      </c>
      <c r="F128" s="43">
        <v>200</v>
      </c>
      <c r="G128" s="43">
        <v>2.2000000000000002</v>
      </c>
      <c r="H128" s="43">
        <v>0.4</v>
      </c>
      <c r="I128" s="43">
        <v>11.2</v>
      </c>
      <c r="J128" s="43">
        <v>58</v>
      </c>
      <c r="K128" s="44">
        <v>73</v>
      </c>
      <c r="L128" s="43">
        <v>11</v>
      </c>
    </row>
    <row r="129" spans="1:12" ht="14.4" x14ac:dyDescent="0.3">
      <c r="A129" s="14"/>
      <c r="B129" s="15"/>
      <c r="C129" s="11"/>
      <c r="D129" s="7" t="s">
        <v>27</v>
      </c>
      <c r="E129" s="52" t="s">
        <v>68</v>
      </c>
      <c r="F129" s="43">
        <v>200</v>
      </c>
      <c r="G129" s="43">
        <v>3.92</v>
      </c>
      <c r="H129" s="43">
        <v>4.28</v>
      </c>
      <c r="I129" s="43">
        <v>16.100000000000001</v>
      </c>
      <c r="J129" s="43">
        <v>92</v>
      </c>
      <c r="K129" s="44">
        <v>144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52" t="s">
        <v>69</v>
      </c>
      <c r="F130" s="43">
        <v>100</v>
      </c>
      <c r="G130" s="43">
        <v>8.8000000000000007</v>
      </c>
      <c r="H130" s="43">
        <v>14.13</v>
      </c>
      <c r="I130" s="43">
        <v>14.3</v>
      </c>
      <c r="J130" s="43">
        <v>286</v>
      </c>
      <c r="K130" s="44">
        <v>381</v>
      </c>
      <c r="L130" s="43">
        <v>28.17</v>
      </c>
    </row>
    <row r="131" spans="1:12" ht="14.4" x14ac:dyDescent="0.3">
      <c r="A131" s="14"/>
      <c r="B131" s="15"/>
      <c r="C131" s="11"/>
      <c r="D131" s="7" t="s">
        <v>29</v>
      </c>
      <c r="E131" s="52" t="s">
        <v>70</v>
      </c>
      <c r="F131" s="43">
        <v>120</v>
      </c>
      <c r="G131" s="43">
        <v>5.5</v>
      </c>
      <c r="H131" s="43">
        <v>7.7</v>
      </c>
      <c r="I131" s="43">
        <v>19.5</v>
      </c>
      <c r="J131" s="43">
        <v>169</v>
      </c>
      <c r="K131" s="44">
        <v>248</v>
      </c>
      <c r="L131" s="43">
        <v>10</v>
      </c>
    </row>
    <row r="132" spans="1:12" ht="14.4" x14ac:dyDescent="0.3">
      <c r="A132" s="14"/>
      <c r="B132" s="15"/>
      <c r="C132" s="11"/>
      <c r="D132" s="7" t="s">
        <v>30</v>
      </c>
      <c r="E132" s="52" t="s">
        <v>56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519</v>
      </c>
      <c r="L132" s="43">
        <v>11</v>
      </c>
    </row>
    <row r="133" spans="1:12" ht="14.4" x14ac:dyDescent="0.3">
      <c r="A133" s="14"/>
      <c r="B133" s="15"/>
      <c r="C133" s="11"/>
      <c r="D133" s="7" t="s">
        <v>31</v>
      </c>
      <c r="E133" s="52" t="s">
        <v>57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3.4</v>
      </c>
    </row>
    <row r="134" spans="1:12" ht="14.4" x14ac:dyDescent="0.3">
      <c r="A134" s="14"/>
      <c r="B134" s="15"/>
      <c r="C134" s="11"/>
      <c r="D134" s="7" t="s">
        <v>32</v>
      </c>
      <c r="E134" s="52" t="s">
        <v>46</v>
      </c>
      <c r="F134" s="43">
        <v>40</v>
      </c>
      <c r="G134" s="43">
        <v>2.64</v>
      </c>
      <c r="H134" s="43">
        <v>0.48</v>
      </c>
      <c r="I134" s="43">
        <v>13.3</v>
      </c>
      <c r="J134" s="43">
        <v>70</v>
      </c>
      <c r="K134" s="44">
        <v>109</v>
      </c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26.8</v>
      </c>
      <c r="H137" s="19">
        <f t="shared" si="64"/>
        <v>27.610000000000003</v>
      </c>
      <c r="I137" s="19">
        <f t="shared" si="64"/>
        <v>116.88000000000001</v>
      </c>
      <c r="J137" s="19">
        <f t="shared" si="64"/>
        <v>866</v>
      </c>
      <c r="K137" s="25"/>
      <c r="L137" s="19">
        <f t="shared" ref="L137" si="65">SUM(L128:L136)</f>
        <v>80.070000000000007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900</v>
      </c>
      <c r="G138" s="32">
        <f t="shared" ref="G138" si="66">G127+G137</f>
        <v>26.8</v>
      </c>
      <c r="H138" s="32">
        <f t="shared" ref="H138" si="67">H127+H137</f>
        <v>27.610000000000003</v>
      </c>
      <c r="I138" s="32">
        <f t="shared" ref="I138" si="68">I127+I137</f>
        <v>116.88000000000001</v>
      </c>
      <c r="J138" s="32">
        <f t="shared" ref="J138:L138" si="69">J127+J137</f>
        <v>866</v>
      </c>
      <c r="K138" s="32"/>
      <c r="L138" s="32">
        <f t="shared" si="69"/>
        <v>80.070000000000007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2"/>
      <c r="F142" s="43"/>
      <c r="G142" s="43"/>
      <c r="H142" s="43"/>
      <c r="I142" s="43"/>
      <c r="J142" s="43"/>
      <c r="K142" s="53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40</v>
      </c>
      <c r="F147" s="43">
        <v>100</v>
      </c>
      <c r="G147" s="43">
        <v>1.9</v>
      </c>
      <c r="H147" s="43">
        <v>8.9</v>
      </c>
      <c r="I147" s="43">
        <v>12.7</v>
      </c>
      <c r="J147" s="43">
        <v>119</v>
      </c>
      <c r="K147" s="44">
        <v>115</v>
      </c>
      <c r="L147" s="43">
        <v>16</v>
      </c>
    </row>
    <row r="148" spans="1:12" ht="26.4" x14ac:dyDescent="0.3">
      <c r="A148" s="23"/>
      <c r="B148" s="15"/>
      <c r="C148" s="11"/>
      <c r="D148" s="7" t="s">
        <v>27</v>
      </c>
      <c r="E148" s="52" t="s">
        <v>71</v>
      </c>
      <c r="F148" s="43">
        <v>220</v>
      </c>
      <c r="G148" s="43">
        <v>1</v>
      </c>
      <c r="H148" s="43">
        <v>2.3199999999999998</v>
      </c>
      <c r="I148" s="43">
        <v>18.2</v>
      </c>
      <c r="J148" s="43">
        <v>80</v>
      </c>
      <c r="K148" s="44">
        <v>146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52" t="s">
        <v>60</v>
      </c>
      <c r="F149" s="43">
        <v>100</v>
      </c>
      <c r="G149" s="43">
        <v>8.61</v>
      </c>
      <c r="H149" s="43">
        <v>8.15</v>
      </c>
      <c r="I149" s="43">
        <v>8.4700000000000006</v>
      </c>
      <c r="J149" s="43">
        <v>101</v>
      </c>
      <c r="K149" s="44">
        <v>343</v>
      </c>
      <c r="L149" s="43">
        <v>25</v>
      </c>
    </row>
    <row r="150" spans="1:12" ht="14.4" x14ac:dyDescent="0.3">
      <c r="A150" s="23"/>
      <c r="B150" s="15"/>
      <c r="C150" s="11"/>
      <c r="D150" s="7" t="s">
        <v>29</v>
      </c>
      <c r="E150" s="52" t="s">
        <v>72</v>
      </c>
      <c r="F150" s="43">
        <v>200</v>
      </c>
      <c r="G150" s="43">
        <v>7.4</v>
      </c>
      <c r="H150" s="43">
        <v>7.2</v>
      </c>
      <c r="I150" s="43">
        <v>25.8</v>
      </c>
      <c r="J150" s="43">
        <v>126</v>
      </c>
      <c r="K150" s="44">
        <v>423</v>
      </c>
      <c r="L150" s="43">
        <v>8.08</v>
      </c>
    </row>
    <row r="151" spans="1:12" ht="14.4" x14ac:dyDescent="0.3">
      <c r="A151" s="23"/>
      <c r="B151" s="15"/>
      <c r="C151" s="11"/>
      <c r="D151" s="7" t="s">
        <v>30</v>
      </c>
      <c r="E151" s="52" t="s">
        <v>44</v>
      </c>
      <c r="F151" s="43">
        <v>200</v>
      </c>
      <c r="G151" s="43">
        <v>0.5</v>
      </c>
      <c r="H151" s="43">
        <v>0</v>
      </c>
      <c r="I151" s="43">
        <v>2.7</v>
      </c>
      <c r="J151" s="43">
        <v>110</v>
      </c>
      <c r="K151" s="44">
        <v>508</v>
      </c>
      <c r="L151" s="43">
        <v>7.41</v>
      </c>
    </row>
    <row r="152" spans="1:12" ht="14.4" x14ac:dyDescent="0.3">
      <c r="A152" s="23"/>
      <c r="B152" s="15"/>
      <c r="C152" s="11"/>
      <c r="D152" s="7" t="s">
        <v>31</v>
      </c>
      <c r="E152" s="52" t="s">
        <v>57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3.4</v>
      </c>
    </row>
    <row r="153" spans="1:12" ht="14.4" x14ac:dyDescent="0.3">
      <c r="A153" s="23"/>
      <c r="B153" s="15"/>
      <c r="C153" s="11"/>
      <c r="D153" s="7" t="s">
        <v>32</v>
      </c>
      <c r="E153" s="52" t="s">
        <v>46</v>
      </c>
      <c r="F153" s="43">
        <v>40</v>
      </c>
      <c r="G153" s="43">
        <v>2.64</v>
      </c>
      <c r="H153" s="43">
        <v>0.48</v>
      </c>
      <c r="I153" s="43">
        <v>13.3</v>
      </c>
      <c r="J153" s="43">
        <v>70</v>
      </c>
      <c r="K153" s="44">
        <v>109</v>
      </c>
      <c r="L153" s="43">
        <v>1.5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25.09</v>
      </c>
      <c r="H156" s="19">
        <f t="shared" si="72"/>
        <v>27.37</v>
      </c>
      <c r="I156" s="19">
        <f t="shared" si="72"/>
        <v>100.85000000000001</v>
      </c>
      <c r="J156" s="19">
        <f t="shared" si="72"/>
        <v>700</v>
      </c>
      <c r="K156" s="25"/>
      <c r="L156" s="19">
        <f t="shared" ref="L156" si="73">SUM(L147:L155)</f>
        <v>81.39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900</v>
      </c>
      <c r="G157" s="32">
        <f t="shared" ref="G157" si="74">G146+G156</f>
        <v>25.09</v>
      </c>
      <c r="H157" s="32">
        <f t="shared" ref="H157" si="75">H146+H156</f>
        <v>27.37</v>
      </c>
      <c r="I157" s="32">
        <f t="shared" ref="I157" si="76">I146+I156</f>
        <v>100.85000000000001</v>
      </c>
      <c r="J157" s="32">
        <f t="shared" ref="J157:L157" si="77">J146+J156</f>
        <v>700</v>
      </c>
      <c r="K157" s="32"/>
      <c r="L157" s="32">
        <f t="shared" si="77"/>
        <v>81.39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5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52"/>
      <c r="F161" s="43"/>
      <c r="G161" s="43"/>
      <c r="H161" s="43"/>
      <c r="I161" s="43"/>
      <c r="J161" s="43"/>
      <c r="K161" s="53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73</v>
      </c>
      <c r="F166" s="43">
        <v>100</v>
      </c>
      <c r="G166" s="43">
        <v>1.5</v>
      </c>
      <c r="H166" s="43">
        <v>5.5</v>
      </c>
      <c r="I166" s="43">
        <v>8.4</v>
      </c>
      <c r="J166" s="43">
        <v>89</v>
      </c>
      <c r="K166" s="44">
        <v>58</v>
      </c>
      <c r="L166" s="43">
        <v>8.8000000000000007</v>
      </c>
    </row>
    <row r="167" spans="1:12" ht="26.4" x14ac:dyDescent="0.3">
      <c r="A167" s="23"/>
      <c r="B167" s="15"/>
      <c r="C167" s="11"/>
      <c r="D167" s="7" t="s">
        <v>27</v>
      </c>
      <c r="E167" s="52" t="s">
        <v>74</v>
      </c>
      <c r="F167" s="43">
        <v>220</v>
      </c>
      <c r="G167" s="43">
        <v>1.76</v>
      </c>
      <c r="H167" s="43">
        <v>2.36</v>
      </c>
      <c r="I167" s="43">
        <v>11.7</v>
      </c>
      <c r="J167" s="43">
        <v>105</v>
      </c>
      <c r="K167" s="44">
        <v>149</v>
      </c>
      <c r="L167" s="43">
        <v>28.59</v>
      </c>
    </row>
    <row r="168" spans="1:12" ht="14.4" x14ac:dyDescent="0.3">
      <c r="A168" s="23"/>
      <c r="B168" s="15"/>
      <c r="C168" s="11"/>
      <c r="D168" s="7" t="s">
        <v>28</v>
      </c>
      <c r="E168" s="52" t="s">
        <v>42</v>
      </c>
      <c r="F168" s="43">
        <v>100</v>
      </c>
      <c r="G168" s="43">
        <v>11.4</v>
      </c>
      <c r="H168" s="43">
        <v>14.3</v>
      </c>
      <c r="I168" s="43">
        <v>3.44</v>
      </c>
      <c r="J168" s="43">
        <v>161</v>
      </c>
      <c r="K168" s="44">
        <v>405</v>
      </c>
      <c r="L168" s="43">
        <v>27</v>
      </c>
    </row>
    <row r="169" spans="1:12" ht="14.4" x14ac:dyDescent="0.3">
      <c r="A169" s="23"/>
      <c r="B169" s="15"/>
      <c r="C169" s="11"/>
      <c r="D169" s="7" t="s">
        <v>29</v>
      </c>
      <c r="E169" s="52" t="s">
        <v>43</v>
      </c>
      <c r="F169" s="43">
        <v>150</v>
      </c>
      <c r="G169" s="43">
        <v>5.65</v>
      </c>
      <c r="H169" s="43">
        <v>0.67</v>
      </c>
      <c r="I169" s="43">
        <v>37.549999999999997</v>
      </c>
      <c r="J169" s="43">
        <v>145</v>
      </c>
      <c r="K169" s="44">
        <v>291</v>
      </c>
      <c r="L169" s="43">
        <v>3.95</v>
      </c>
    </row>
    <row r="170" spans="1:12" ht="14.4" x14ac:dyDescent="0.3">
      <c r="A170" s="23"/>
      <c r="B170" s="15"/>
      <c r="C170" s="11"/>
      <c r="D170" s="7" t="s">
        <v>30</v>
      </c>
      <c r="E170" s="52" t="s">
        <v>44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7.41</v>
      </c>
    </row>
    <row r="171" spans="1:12" ht="14.4" x14ac:dyDescent="0.3">
      <c r="A171" s="23"/>
      <c r="B171" s="15"/>
      <c r="C171" s="11"/>
      <c r="D171" s="7" t="s">
        <v>31</v>
      </c>
      <c r="E171" s="52" t="s">
        <v>57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3.4</v>
      </c>
    </row>
    <row r="172" spans="1:12" ht="14.4" x14ac:dyDescent="0.3">
      <c r="A172" s="23"/>
      <c r="B172" s="15"/>
      <c r="C172" s="11"/>
      <c r="D172" s="7" t="s">
        <v>32</v>
      </c>
      <c r="E172" s="52" t="s">
        <v>46</v>
      </c>
      <c r="F172" s="43">
        <v>40</v>
      </c>
      <c r="G172" s="43">
        <v>2.64</v>
      </c>
      <c r="H172" s="43">
        <v>0.48</v>
      </c>
      <c r="I172" s="43">
        <v>13.3</v>
      </c>
      <c r="J172" s="43">
        <v>70</v>
      </c>
      <c r="K172" s="44">
        <v>109</v>
      </c>
      <c r="L172" s="43">
        <v>1.5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26.490000000000002</v>
      </c>
      <c r="H175" s="19">
        <f t="shared" si="80"/>
        <v>23.830000000000002</v>
      </c>
      <c r="I175" s="19">
        <f t="shared" si="80"/>
        <v>117.17</v>
      </c>
      <c r="J175" s="19">
        <f t="shared" si="80"/>
        <v>760</v>
      </c>
      <c r="K175" s="25"/>
      <c r="L175" s="19">
        <f t="shared" ref="L175" si="81">SUM(L166:L174)</f>
        <v>80.650000000000006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850</v>
      </c>
      <c r="G176" s="32">
        <f t="shared" ref="G176" si="82">G165+G175</f>
        <v>26.490000000000002</v>
      </c>
      <c r="H176" s="32">
        <f t="shared" ref="H176" si="83">H165+H175</f>
        <v>23.830000000000002</v>
      </c>
      <c r="I176" s="32">
        <f t="shared" ref="I176" si="84">I165+I175</f>
        <v>117.17</v>
      </c>
      <c r="J176" s="32">
        <f t="shared" ref="J176:L176" si="85">J165+J175</f>
        <v>760</v>
      </c>
      <c r="K176" s="32"/>
      <c r="L176" s="32">
        <f t="shared" si="85"/>
        <v>80.650000000000006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5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5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75</v>
      </c>
      <c r="F185" s="43">
        <v>100</v>
      </c>
      <c r="G185" s="43">
        <v>1.5</v>
      </c>
      <c r="H185" s="43">
        <v>4.2</v>
      </c>
      <c r="I185" s="43">
        <v>26.1</v>
      </c>
      <c r="J185" s="43">
        <v>114</v>
      </c>
      <c r="K185" s="44">
        <v>189</v>
      </c>
      <c r="L185" s="43">
        <v>5.27</v>
      </c>
    </row>
    <row r="186" spans="1:12" ht="14.4" x14ac:dyDescent="0.3">
      <c r="A186" s="23"/>
      <c r="B186" s="15"/>
      <c r="C186" s="11"/>
      <c r="D186" s="7" t="s">
        <v>27</v>
      </c>
      <c r="E186" s="52" t="s">
        <v>76</v>
      </c>
      <c r="F186" s="43">
        <v>205</v>
      </c>
      <c r="G186" s="43">
        <v>1.4</v>
      </c>
      <c r="H186" s="43">
        <v>3.98</v>
      </c>
      <c r="I186" s="43">
        <v>12.4</v>
      </c>
      <c r="J186" s="43">
        <v>76</v>
      </c>
      <c r="K186" s="44">
        <v>142</v>
      </c>
      <c r="L186" s="43">
        <v>22.5</v>
      </c>
    </row>
    <row r="187" spans="1:12" ht="14.4" x14ac:dyDescent="0.3">
      <c r="A187" s="23"/>
      <c r="B187" s="15"/>
      <c r="C187" s="11"/>
      <c r="D187" s="7" t="s">
        <v>28</v>
      </c>
      <c r="E187" s="52" t="s">
        <v>77</v>
      </c>
      <c r="F187" s="43">
        <v>200</v>
      </c>
      <c r="G187" s="43">
        <v>17.399999999999999</v>
      </c>
      <c r="H187" s="43">
        <v>18.420000000000002</v>
      </c>
      <c r="I187" s="43">
        <v>26.5</v>
      </c>
      <c r="J187" s="43">
        <v>341</v>
      </c>
      <c r="K187" s="44">
        <v>369</v>
      </c>
      <c r="L187" s="43">
        <v>41.72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2" t="s">
        <v>78</v>
      </c>
      <c r="F189" s="43">
        <v>200</v>
      </c>
      <c r="G189" s="43">
        <v>0.5</v>
      </c>
      <c r="H189" s="43">
        <v>0</v>
      </c>
      <c r="I189" s="43">
        <v>2.7</v>
      </c>
      <c r="J189" s="43">
        <v>110</v>
      </c>
      <c r="K189" s="44">
        <v>508</v>
      </c>
      <c r="L189" s="43">
        <v>7.41</v>
      </c>
    </row>
    <row r="190" spans="1:12" ht="14.4" x14ac:dyDescent="0.3">
      <c r="A190" s="23"/>
      <c r="B190" s="15"/>
      <c r="C190" s="11"/>
      <c r="D190" s="7" t="s">
        <v>31</v>
      </c>
      <c r="E190" s="52" t="s">
        <v>57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>
        <v>3.4</v>
      </c>
    </row>
    <row r="191" spans="1:12" ht="14.4" x14ac:dyDescent="0.3">
      <c r="A191" s="23"/>
      <c r="B191" s="15"/>
      <c r="C191" s="11"/>
      <c r="D191" s="7" t="s">
        <v>32</v>
      </c>
      <c r="E191" s="52" t="s">
        <v>46</v>
      </c>
      <c r="F191" s="43">
        <v>40</v>
      </c>
      <c r="G191" s="43">
        <v>2.64</v>
      </c>
      <c r="H191" s="43">
        <v>0.48</v>
      </c>
      <c r="I191" s="43">
        <v>13.3</v>
      </c>
      <c r="J191" s="43">
        <v>70</v>
      </c>
      <c r="K191" s="44">
        <v>109</v>
      </c>
      <c r="L191" s="43">
        <v>1.5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26.479999999999997</v>
      </c>
      <c r="H194" s="19">
        <f t="shared" si="88"/>
        <v>27.400000000000002</v>
      </c>
      <c r="I194" s="19">
        <f t="shared" si="88"/>
        <v>100.67999999999999</v>
      </c>
      <c r="J194" s="19">
        <f t="shared" si="88"/>
        <v>805</v>
      </c>
      <c r="K194" s="25"/>
      <c r="L194" s="19">
        <f t="shared" ref="L194" si="89">SUM(L185:L193)</f>
        <v>81.8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785</v>
      </c>
      <c r="G195" s="32">
        <f t="shared" ref="G195" si="90">G184+G194</f>
        <v>26.479999999999997</v>
      </c>
      <c r="H195" s="32">
        <f t="shared" ref="H195" si="91">H184+H194</f>
        <v>27.400000000000002</v>
      </c>
      <c r="I195" s="32">
        <f t="shared" ref="I195" si="92">I184+I194</f>
        <v>100.67999999999999</v>
      </c>
      <c r="J195" s="32">
        <f t="shared" ref="J195:L195" si="93">J184+J194</f>
        <v>805</v>
      </c>
      <c r="K195" s="32"/>
      <c r="L195" s="32">
        <f t="shared" si="93"/>
        <v>81.8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26.403000000000002</v>
      </c>
      <c r="H196" s="34">
        <f t="shared" si="94"/>
        <v>26.170000000000005</v>
      </c>
      <c r="I196" s="34">
        <f t="shared" si="94"/>
        <v>108.47299999999998</v>
      </c>
      <c r="J196" s="34">
        <f t="shared" si="94"/>
        <v>794.5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91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2024-10-18T09:01:20Z</cp:lastPrinted>
  <dcterms:created xsi:type="dcterms:W3CDTF">2022-05-16T14:23:56Z</dcterms:created>
  <dcterms:modified xsi:type="dcterms:W3CDTF">2024-11-20T13:24:41Z</dcterms:modified>
</cp:coreProperties>
</file>