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ва\Downloads\"/>
    </mc:Choice>
  </mc:AlternateContent>
  <bookViews>
    <workbookView xWindow="360" yWindow="12" windowWidth="20952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F24" i="1" s="1"/>
  <c r="H176" i="1" l="1"/>
  <c r="I119" i="1"/>
  <c r="I100" i="1"/>
  <c r="I196" i="1" s="1"/>
  <c r="H100" i="1"/>
  <c r="F81" i="1"/>
  <c r="J81" i="1"/>
  <c r="G81" i="1"/>
  <c r="H62" i="1"/>
  <c r="J62" i="1"/>
  <c r="G43" i="1"/>
  <c r="G196" i="1"/>
  <c r="F196" i="1"/>
  <c r="J24" i="1"/>
  <c r="H196" i="1" l="1"/>
  <c r="J196" i="1"/>
</calcChain>
</file>

<file path=xl/sharedStrings.xml><?xml version="1.0" encoding="utf-8"?>
<sst xmlns="http://schemas.openxmlformats.org/spreadsheetml/2006/main" count="300" uniqueCount="111">
  <si>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</si>
  <si>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</si>
  <si>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</si>
  <si>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</si>
  <si>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</si>
  <si>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</si>
  <si>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</si>
  <si>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</si>
  <si>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</si>
  <si>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</si>
  <si>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</si>
  <si>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</si>
  <si>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</si>
  <si>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</si>
  <si>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</si>
  <si>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</si>
  <si>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</si>
  <si>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</si>
  <si>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</si>
  <si>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</si>
  <si>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</si>
  <si>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</si>
  <si>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</si>
  <si>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</si>
  <si>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</si>
  <si>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</si>
  <si>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</si>
  <si>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</si>
  <si>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</si>
  <si>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</si>
  <si>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</si>
  <si>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</si>
  <si>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</si>
  <si>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</si>
  <si>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</si>
  <si>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</si>
  <si>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</si>
  <si>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</si>
  <si>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</si>
  <si>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</si>
  <si>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хлеб  пшеничный с маслом</t>
  </si>
  <si>
    <t>чай</t>
  </si>
  <si>
    <t>сыр</t>
  </si>
  <si>
    <t>111/105</t>
  </si>
  <si>
    <t xml:space="preserve">икра кабачковая </t>
  </si>
  <si>
    <t xml:space="preserve">борщ с капустой и картофелем на мк бульоне </t>
  </si>
  <si>
    <t xml:space="preserve">макароны отварные </t>
  </si>
  <si>
    <t>курица тушенная в соусе</t>
  </si>
  <si>
    <t xml:space="preserve">компот </t>
  </si>
  <si>
    <t xml:space="preserve">хлеб белый </t>
  </si>
  <si>
    <t>хлеб черный</t>
  </si>
  <si>
    <t xml:space="preserve">запеканка из творога </t>
  </si>
  <si>
    <t xml:space="preserve">повидло фруктовое </t>
  </si>
  <si>
    <t xml:space="preserve">какао с молоком </t>
  </si>
  <si>
    <t xml:space="preserve">свекла тушеная </t>
  </si>
  <si>
    <t xml:space="preserve">рассольник ленинградский </t>
  </si>
  <si>
    <t>картофель тушеный</t>
  </si>
  <si>
    <t>тефтели из говядины</t>
  </si>
  <si>
    <t xml:space="preserve">соус томатный </t>
  </si>
  <si>
    <t>компот</t>
  </si>
  <si>
    <t>хлеб белый</t>
  </si>
  <si>
    <t>хлеб ржаной</t>
  </si>
  <si>
    <t xml:space="preserve">каша молочная пшеничная </t>
  </si>
  <si>
    <t xml:space="preserve">хлеб с маслом </t>
  </si>
  <si>
    <t>кофейный напиток</t>
  </si>
  <si>
    <t>70/10</t>
  </si>
  <si>
    <t xml:space="preserve">салат морковный </t>
  </si>
  <si>
    <t>суп крестьянский с крупой</t>
  </si>
  <si>
    <t>плов из курицы</t>
  </si>
  <si>
    <t>напиток из шиповника</t>
  </si>
  <si>
    <t xml:space="preserve">каша овсянная молочная </t>
  </si>
  <si>
    <t xml:space="preserve">чай сахаром </t>
  </si>
  <si>
    <t>хлеб с повидлом</t>
  </si>
  <si>
    <t>80/15</t>
  </si>
  <si>
    <t xml:space="preserve">кукуруза консервированная </t>
  </si>
  <si>
    <t>щи из свежей капусты на мк</t>
  </si>
  <si>
    <t xml:space="preserve">каша гречневая рассыпчатая </t>
  </si>
  <si>
    <t>рыба тушенная с овощами</t>
  </si>
  <si>
    <t xml:space="preserve">хлеб ржаной </t>
  </si>
  <si>
    <t xml:space="preserve">каша пшенная молочная </t>
  </si>
  <si>
    <t xml:space="preserve">кофейный напиток </t>
  </si>
  <si>
    <t>салат из отварной свеклы</t>
  </si>
  <si>
    <t>суп картофельный фасоль на мк</t>
  </si>
  <si>
    <t>картофель отварной</t>
  </si>
  <si>
    <t xml:space="preserve">гуляш из отварной говядины </t>
  </si>
  <si>
    <t xml:space="preserve">каша из овсянных хлопьев геркулес </t>
  </si>
  <si>
    <t xml:space="preserve">чай с сахаром </t>
  </si>
  <si>
    <t xml:space="preserve">хлеб с повидлом </t>
  </si>
  <si>
    <t>50/15</t>
  </si>
  <si>
    <t xml:space="preserve">зеленый горошек консервированный </t>
  </si>
  <si>
    <t>суп картофельный с макаронными изделиями на мк</t>
  </si>
  <si>
    <t>рагу с курицей</t>
  </si>
  <si>
    <t xml:space="preserve">сырники из творога </t>
  </si>
  <si>
    <t>сгущенное молоко</t>
  </si>
  <si>
    <t>суп картофельный горох на мк</t>
  </si>
  <si>
    <t xml:space="preserve">каша гречневая вязкая </t>
  </si>
  <si>
    <t>котлета говядина</t>
  </si>
  <si>
    <t xml:space="preserve">каша молочная рисовая </t>
  </si>
  <si>
    <t>суп картофельный с клецками</t>
  </si>
  <si>
    <t>200/15</t>
  </si>
  <si>
    <t>рис отварной</t>
  </si>
  <si>
    <t xml:space="preserve">рыба тушенная с овощами </t>
  </si>
  <si>
    <t>каша пшеничная молочная</t>
  </si>
  <si>
    <t>какао на молоке</t>
  </si>
  <si>
    <t xml:space="preserve">салат из свеклы с горошком </t>
  </si>
  <si>
    <t>суп картофельный с фрикадельками</t>
  </si>
  <si>
    <t>соус сладкий</t>
  </si>
  <si>
    <t>чай с сахаром</t>
  </si>
  <si>
    <t>30/15</t>
  </si>
  <si>
    <t>морковь тушеная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</si>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</sst>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7.74</v>
      </c>
      <c r="H6" s="40">
        <v>9.1999999999999993</v>
      </c>
      <c r="I6" s="40">
        <v>35.5</v>
      </c>
      <c r="J6" s="40">
        <v>279</v>
      </c>
      <c r="K6" s="41">
        <v>250</v>
      </c>
      <c r="L6" s="40"/>
    </row>
    <row r="7" spans="1:12" ht="14.4" x14ac:dyDescent="0.3">
      <c r="A7" s="23"/>
      <c r="B7" s="15"/>
      <c r="C7" s="11"/>
      <c r="D7" s="6"/>
      <c r="E7" s="42" t="s">
        <v>42</v>
      </c>
      <c r="F7" s="43">
        <v>20</v>
      </c>
      <c r="G7" s="43">
        <v>5.12</v>
      </c>
      <c r="H7" s="43">
        <v>4.22</v>
      </c>
      <c r="I7" s="43">
        <v>0</v>
      </c>
      <c r="J7" s="43">
        <v>68</v>
      </c>
      <c r="K7" s="44">
        <v>100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58">
        <v>30</v>
      </c>
      <c r="G9" s="43">
        <v>2.2999999999999998</v>
      </c>
      <c r="H9" s="43">
        <v>5.4</v>
      </c>
      <c r="I9" s="43">
        <v>15.5</v>
      </c>
      <c r="J9" s="43">
        <v>153</v>
      </c>
      <c r="K9" s="44" t="s">
        <v>43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15.259999999999998</v>
      </c>
      <c r="H13" s="19">
        <f t="shared" si="0"/>
        <v>18.82</v>
      </c>
      <c r="I13" s="19">
        <f t="shared" si="0"/>
        <v>66</v>
      </c>
      <c r="J13" s="19">
        <f t="shared" si="0"/>
        <v>560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1.9</v>
      </c>
      <c r="H14" s="43">
        <v>8.9</v>
      </c>
      <c r="I14" s="43">
        <v>12.7</v>
      </c>
      <c r="J14" s="43">
        <v>119</v>
      </c>
      <c r="K14" s="44">
        <v>115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1.46</v>
      </c>
      <c r="H15" s="43">
        <v>4</v>
      </c>
      <c r="I15" s="43">
        <v>11.52</v>
      </c>
      <c r="J15" s="43">
        <v>76</v>
      </c>
      <c r="K15" s="44">
        <v>128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5.65</v>
      </c>
      <c r="H16" s="43">
        <v>0.67</v>
      </c>
      <c r="I16" s="43">
        <v>37.549999999999997</v>
      </c>
      <c r="J16" s="43">
        <v>145</v>
      </c>
      <c r="K16" s="44">
        <v>291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100</v>
      </c>
      <c r="G17" s="43">
        <v>11.4</v>
      </c>
      <c r="H17" s="43">
        <v>11.3</v>
      </c>
      <c r="I17" s="43">
        <v>3.44</v>
      </c>
      <c r="J17" s="43">
        <v>161</v>
      </c>
      <c r="K17" s="44">
        <v>405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2.7</v>
      </c>
      <c r="J18" s="43">
        <v>110</v>
      </c>
      <c r="K18" s="44">
        <v>508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0.48</v>
      </c>
      <c r="I20" s="43">
        <v>13.3</v>
      </c>
      <c r="J20" s="43">
        <v>70</v>
      </c>
      <c r="K20" s="44">
        <v>109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26.59</v>
      </c>
      <c r="H23" s="19">
        <f t="shared" si="2"/>
        <v>25.67</v>
      </c>
      <c r="I23" s="19">
        <f t="shared" si="2"/>
        <v>100.89</v>
      </c>
      <c r="J23" s="19">
        <f t="shared" si="2"/>
        <v>775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1280</v>
      </c>
      <c r="G24" s="32">
        <f t="shared" ref="G24:J24" si="4">G13+G23</f>
        <v>41.849999999999994</v>
      </c>
      <c r="H24" s="32">
        <f t="shared" si="4"/>
        <v>44.49</v>
      </c>
      <c r="I24" s="32">
        <f t="shared" si="4"/>
        <v>166.89</v>
      </c>
      <c r="J24" s="32">
        <f t="shared" si="4"/>
        <v>1335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14.55</v>
      </c>
      <c r="H25" s="40">
        <v>16.920000000000002</v>
      </c>
      <c r="I25" s="40">
        <v>20.9</v>
      </c>
      <c r="J25" s="40">
        <v>287</v>
      </c>
      <c r="K25" s="41">
        <v>313</v>
      </c>
      <c r="L25" s="40"/>
    </row>
    <row r="26" spans="1:12" ht="14.4" x14ac:dyDescent="0.3">
      <c r="A26" s="14"/>
      <c r="B26" s="15"/>
      <c r="C26" s="11"/>
      <c r="D26" s="6"/>
      <c r="E26" s="42" t="s">
        <v>52</v>
      </c>
      <c r="F26" s="43">
        <v>10</v>
      </c>
      <c r="G26" s="43">
        <v>0.6</v>
      </c>
      <c r="H26" s="43">
        <v>0.9</v>
      </c>
      <c r="I26" s="43">
        <v>15.7</v>
      </c>
      <c r="J26" s="43">
        <v>60</v>
      </c>
      <c r="K26" s="44">
        <v>95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2.36</v>
      </c>
      <c r="H27" s="43">
        <v>1.2</v>
      </c>
      <c r="I27" s="43">
        <v>25</v>
      </c>
      <c r="J27" s="43">
        <v>144</v>
      </c>
      <c r="K27" s="44">
        <v>496</v>
      </c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 t="shared" ref="G32" si="6">SUM(G25:G31)</f>
        <v>17.510000000000002</v>
      </c>
      <c r="H32" s="19">
        <f t="shared" ref="H32" si="7">SUM(H25:H31)</f>
        <v>19.02</v>
      </c>
      <c r="I32" s="19">
        <f t="shared" ref="I32" si="8">SUM(I25:I31)</f>
        <v>61.599999999999994</v>
      </c>
      <c r="J32" s="19">
        <f t="shared" ref="J32:L32" si="9">SUM(J25:J31)</f>
        <v>491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1.1000000000000001</v>
      </c>
      <c r="H33" s="43">
        <v>3.3</v>
      </c>
      <c r="I33" s="43">
        <v>4.55</v>
      </c>
      <c r="J33" s="43">
        <v>52</v>
      </c>
      <c r="K33" s="44">
        <v>190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1.64</v>
      </c>
      <c r="H34" s="43">
        <v>4.2</v>
      </c>
      <c r="I34" s="43">
        <v>13</v>
      </c>
      <c r="J34" s="43">
        <v>97</v>
      </c>
      <c r="K34" s="44">
        <v>134</v>
      </c>
      <c r="L34" s="43"/>
    </row>
    <row r="35" spans="1:12" ht="14.4" x14ac:dyDescent="0.3">
      <c r="A35" s="14"/>
      <c r="B35" s="15"/>
      <c r="C35" s="11"/>
      <c r="D35" s="7" t="s">
        <v>28</v>
      </c>
      <c r="E35" s="59" t="s">
        <v>56</v>
      </c>
      <c r="F35" s="43">
        <v>150</v>
      </c>
      <c r="G35" s="43">
        <v>4.2</v>
      </c>
      <c r="H35" s="43">
        <v>9.8000000000000007</v>
      </c>
      <c r="I35" s="43">
        <v>29.3</v>
      </c>
      <c r="J35" s="43">
        <v>231</v>
      </c>
      <c r="K35" s="44">
        <v>369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100</v>
      </c>
      <c r="G36" s="43">
        <v>12.8</v>
      </c>
      <c r="H36" s="43">
        <v>7.53</v>
      </c>
      <c r="I36" s="43">
        <v>8.6999999999999993</v>
      </c>
      <c r="J36" s="43">
        <v>204</v>
      </c>
      <c r="K36" s="44">
        <v>389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60</v>
      </c>
      <c r="F38" s="43">
        <v>30</v>
      </c>
      <c r="G38" s="43">
        <v>2.88</v>
      </c>
      <c r="H38" s="43">
        <v>0.24</v>
      </c>
      <c r="I38" s="43">
        <v>14.7</v>
      </c>
      <c r="J38" s="43">
        <v>69</v>
      </c>
      <c r="K38" s="44">
        <v>108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61</v>
      </c>
      <c r="F39" s="43">
        <v>40</v>
      </c>
      <c r="G39" s="43">
        <v>2.64</v>
      </c>
      <c r="H39" s="43">
        <v>0.48</v>
      </c>
      <c r="I39" s="43">
        <v>13.3</v>
      </c>
      <c r="J39" s="43">
        <v>70</v>
      </c>
      <c r="K39" s="44">
        <v>109</v>
      </c>
      <c r="L39" s="43"/>
    </row>
    <row r="40" spans="1:12" ht="14.4" x14ac:dyDescent="0.3">
      <c r="A40" s="14"/>
      <c r="B40" s="15"/>
      <c r="C40" s="11"/>
      <c r="D40" s="6"/>
      <c r="E40" s="42" t="s">
        <v>58</v>
      </c>
      <c r="F40" s="43">
        <v>50</v>
      </c>
      <c r="G40" s="43">
        <v>0.54</v>
      </c>
      <c r="H40" s="43">
        <v>1.86</v>
      </c>
      <c r="I40" s="43">
        <v>3.47</v>
      </c>
      <c r="J40" s="43">
        <v>33</v>
      </c>
      <c r="K40" s="44">
        <v>453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26.3</v>
      </c>
      <c r="H42" s="19">
        <f t="shared" ref="H42" si="11">SUM(H33:H41)</f>
        <v>27.61</v>
      </c>
      <c r="I42" s="19">
        <f t="shared" ref="I42" si="12">SUM(I33:I41)</f>
        <v>110.12</v>
      </c>
      <c r="J42" s="19">
        <f t="shared" ref="J42:L42" si="13">SUM(J33:J41)</f>
        <v>852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1280</v>
      </c>
      <c r="G43" s="32">
        <f t="shared" ref="G43" si="14">G32+G42</f>
        <v>43.81</v>
      </c>
      <c r="H43" s="32">
        <f t="shared" ref="H43" si="15">H32+H42</f>
        <v>46.629999999999995</v>
      </c>
      <c r="I43" s="32">
        <f t="shared" ref="I43" si="16">I32+I42</f>
        <v>171.72</v>
      </c>
      <c r="J43" s="32">
        <f t="shared" ref="J43:L43" si="17">J32+J42</f>
        <v>1343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7.66</v>
      </c>
      <c r="H44" s="40">
        <v>10.15</v>
      </c>
      <c r="I44" s="40">
        <v>38.04</v>
      </c>
      <c r="J44" s="40">
        <v>260</v>
      </c>
      <c r="K44" s="41">
        <v>256</v>
      </c>
      <c r="L44" s="40"/>
    </row>
    <row r="45" spans="1:12" ht="14.4" x14ac:dyDescent="0.3">
      <c r="A45" s="23"/>
      <c r="B45" s="15"/>
      <c r="C45" s="11"/>
      <c r="D45" s="6"/>
      <c r="E45" s="42" t="s">
        <v>42</v>
      </c>
      <c r="F45" s="43">
        <v>20</v>
      </c>
      <c r="G45" s="43">
        <v>5.12</v>
      </c>
      <c r="H45" s="43">
        <v>4.22</v>
      </c>
      <c r="I45" s="43">
        <v>0</v>
      </c>
      <c r="J45" s="43">
        <v>68</v>
      </c>
      <c r="K45" s="44">
        <v>100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63</v>
      </c>
      <c r="F47" s="43" t="s">
        <v>65</v>
      </c>
      <c r="G47" s="43">
        <v>3.23</v>
      </c>
      <c r="H47" s="43">
        <v>2.66</v>
      </c>
      <c r="I47" s="43">
        <v>36</v>
      </c>
      <c r="J47" s="43">
        <v>183</v>
      </c>
      <c r="K47" s="44" t="s">
        <v>43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19.21</v>
      </c>
      <c r="H51" s="19">
        <f t="shared" ref="H51" si="19">SUM(H44:H50)</f>
        <v>19.73</v>
      </c>
      <c r="I51" s="19">
        <f t="shared" ref="I51" si="20">SUM(I44:I50)</f>
        <v>89.94</v>
      </c>
      <c r="J51" s="19">
        <f t="shared" ref="J51:L51" si="21">SUM(J44:J50)</f>
        <v>590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100</v>
      </c>
      <c r="G52" s="43">
        <v>2.4</v>
      </c>
      <c r="H52" s="43">
        <v>7.1</v>
      </c>
      <c r="I52" s="43">
        <v>10.4</v>
      </c>
      <c r="J52" s="43">
        <v>115</v>
      </c>
      <c r="K52" s="44">
        <v>119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1.7</v>
      </c>
      <c r="H53" s="43">
        <v>4.08</v>
      </c>
      <c r="I53" s="43">
        <v>11.6</v>
      </c>
      <c r="J53" s="43">
        <v>160</v>
      </c>
      <c r="K53" s="44">
        <v>154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200</v>
      </c>
      <c r="G54" s="43">
        <v>15.2</v>
      </c>
      <c r="H54" s="43">
        <v>15.1</v>
      </c>
      <c r="I54" s="43">
        <v>36</v>
      </c>
      <c r="J54" s="43">
        <v>341</v>
      </c>
      <c r="K54" s="44">
        <v>406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61</v>
      </c>
      <c r="F58" s="43">
        <v>40</v>
      </c>
      <c r="G58" s="43">
        <v>2.64</v>
      </c>
      <c r="H58" s="43">
        <v>0.48</v>
      </c>
      <c r="I58" s="43">
        <v>13.3</v>
      </c>
      <c r="J58" s="43">
        <v>70</v>
      </c>
      <c r="K58" s="44">
        <v>109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25.679999999999996</v>
      </c>
      <c r="H61" s="19">
        <f t="shared" ref="H61" si="23">SUM(H52:H60)</f>
        <v>27.380000000000003</v>
      </c>
      <c r="I61" s="19">
        <f t="shared" ref="I61" si="24">SUM(I52:I60)</f>
        <v>113.77999999999999</v>
      </c>
      <c r="J61" s="19">
        <f t="shared" ref="J61:L61" si="25">SUM(J52:J60)</f>
        <v>877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1200</v>
      </c>
      <c r="G62" s="32">
        <f t="shared" ref="G62" si="26">G51+G61</f>
        <v>44.89</v>
      </c>
      <c r="H62" s="32">
        <f t="shared" ref="H62" si="27">H51+H61</f>
        <v>47.11</v>
      </c>
      <c r="I62" s="32">
        <f t="shared" ref="I62" si="28">I51+I61</f>
        <v>203.71999999999997</v>
      </c>
      <c r="J62" s="32">
        <f t="shared" ref="J62:L62" si="29">J51+J61</f>
        <v>1467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16.8</v>
      </c>
      <c r="H63" s="40">
        <v>19.64</v>
      </c>
      <c r="I63" s="40">
        <v>39.880000000000003</v>
      </c>
      <c r="J63" s="40">
        <v>362</v>
      </c>
      <c r="K63" s="41">
        <v>255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72</v>
      </c>
      <c r="F66" s="43" t="s">
        <v>73</v>
      </c>
      <c r="G66" s="43">
        <v>2.35</v>
      </c>
      <c r="H66" s="43">
        <v>0.04</v>
      </c>
      <c r="I66" s="43">
        <v>12</v>
      </c>
      <c r="J66" s="43">
        <v>165</v>
      </c>
      <c r="K66" s="44">
        <v>111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19.250000000000004</v>
      </c>
      <c r="H70" s="19">
        <f t="shared" ref="H70" si="31">SUM(H63:H69)</f>
        <v>19.68</v>
      </c>
      <c r="I70" s="19">
        <f t="shared" ref="I70" si="32">SUM(I63:I69)</f>
        <v>67.08</v>
      </c>
      <c r="J70" s="19">
        <f t="shared" ref="J70:L70" si="33">SUM(J63:J69)</f>
        <v>588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2.2000000000000002</v>
      </c>
      <c r="H71" s="43">
        <v>0.4</v>
      </c>
      <c r="I71" s="43">
        <v>11.2</v>
      </c>
      <c r="J71" s="43">
        <v>58</v>
      </c>
      <c r="K71" s="44">
        <v>73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1.4</v>
      </c>
      <c r="H72" s="43">
        <v>3.98</v>
      </c>
      <c r="I72" s="43">
        <v>12.4</v>
      </c>
      <c r="J72" s="43">
        <v>76</v>
      </c>
      <c r="K72" s="44">
        <v>142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76</v>
      </c>
      <c r="F73" s="43">
        <v>150</v>
      </c>
      <c r="G73" s="43">
        <v>8.4</v>
      </c>
      <c r="H73" s="43">
        <v>10.4</v>
      </c>
      <c r="I73" s="43">
        <v>49.4</v>
      </c>
      <c r="J73" s="43">
        <v>238</v>
      </c>
      <c r="K73" s="44">
        <v>237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77</v>
      </c>
      <c r="F74" s="43">
        <v>100</v>
      </c>
      <c r="G74" s="43">
        <v>8.61</v>
      </c>
      <c r="H74" s="43">
        <v>8.15</v>
      </c>
      <c r="I74" s="43">
        <v>8.4700000000000006</v>
      </c>
      <c r="J74" s="43">
        <v>101</v>
      </c>
      <c r="K74" s="44">
        <v>343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0.5</v>
      </c>
      <c r="H75" s="43">
        <v>0</v>
      </c>
      <c r="I75" s="43">
        <v>2.7</v>
      </c>
      <c r="J75" s="43">
        <v>110</v>
      </c>
      <c r="K75" s="44">
        <v>508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78</v>
      </c>
      <c r="F77" s="43">
        <v>40</v>
      </c>
      <c r="G77" s="43">
        <v>2.64</v>
      </c>
      <c r="H77" s="43">
        <v>0.48</v>
      </c>
      <c r="I77" s="43">
        <v>13.3</v>
      </c>
      <c r="J77" s="43">
        <v>70</v>
      </c>
      <c r="K77" s="44">
        <v>109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26.79</v>
      </c>
      <c r="H80" s="19">
        <f t="shared" ref="H80" si="35">SUM(H71:H79)</f>
        <v>23.73</v>
      </c>
      <c r="I80" s="19">
        <f t="shared" ref="I80" si="36">SUM(I71:I79)</f>
        <v>117.14999999999999</v>
      </c>
      <c r="J80" s="19">
        <f t="shared" ref="J80:L80" si="37">SUM(J71:J79)</f>
        <v>747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1230</v>
      </c>
      <c r="G81" s="32">
        <f t="shared" ref="G81" si="38">G70+G80</f>
        <v>46.040000000000006</v>
      </c>
      <c r="H81" s="32">
        <f t="shared" ref="H81" si="39">H70+H80</f>
        <v>43.41</v>
      </c>
      <c r="I81" s="32">
        <f t="shared" ref="I81" si="40">I70+I80</f>
        <v>184.23</v>
      </c>
      <c r="J81" s="32">
        <f t="shared" ref="J81:L81" si="41">J70+J80</f>
        <v>1335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7.55</v>
      </c>
      <c r="H82" s="40">
        <v>10.029999999999999</v>
      </c>
      <c r="I82" s="40">
        <v>37.1</v>
      </c>
      <c r="J82" s="40">
        <v>261</v>
      </c>
      <c r="K82" s="41">
        <v>258</v>
      </c>
      <c r="L82" s="40"/>
    </row>
    <row r="83" spans="1:12" ht="14.4" x14ac:dyDescent="0.3">
      <c r="A83" s="23"/>
      <c r="B83" s="15"/>
      <c r="C83" s="11"/>
      <c r="D83" s="6"/>
      <c r="E83" s="42" t="s">
        <v>42</v>
      </c>
      <c r="F83" s="43">
        <v>20</v>
      </c>
      <c r="G83" s="43">
        <v>5.12</v>
      </c>
      <c r="H83" s="43">
        <v>4.22</v>
      </c>
      <c r="I83" s="43">
        <v>0</v>
      </c>
      <c r="J83" s="43">
        <v>68</v>
      </c>
      <c r="K83" s="44">
        <v>100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63</v>
      </c>
      <c r="F85" s="43" t="s">
        <v>65</v>
      </c>
      <c r="G85" s="43">
        <v>3.23</v>
      </c>
      <c r="H85" s="43">
        <v>2.66</v>
      </c>
      <c r="I85" s="43">
        <v>36</v>
      </c>
      <c r="J85" s="43">
        <v>183</v>
      </c>
      <c r="K85" s="44" t="s">
        <v>43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19.100000000000001</v>
      </c>
      <c r="H89" s="19">
        <f t="shared" ref="H89" si="43">SUM(H82:H88)</f>
        <v>19.61</v>
      </c>
      <c r="I89" s="19">
        <f t="shared" ref="I89" si="44">SUM(I82:I88)</f>
        <v>89</v>
      </c>
      <c r="J89" s="19">
        <f t="shared" ref="J89:L89" si="45">SUM(J82:J88)</f>
        <v>591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100</v>
      </c>
      <c r="G90" s="43">
        <v>1.5</v>
      </c>
      <c r="H90" s="43">
        <v>5.5</v>
      </c>
      <c r="I90" s="43">
        <v>8.4</v>
      </c>
      <c r="J90" s="43">
        <v>89</v>
      </c>
      <c r="K90" s="44">
        <v>50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3.92</v>
      </c>
      <c r="H91" s="43">
        <v>4.28</v>
      </c>
      <c r="I91" s="43">
        <v>16</v>
      </c>
      <c r="J91" s="43">
        <v>118</v>
      </c>
      <c r="K91" s="44">
        <v>145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83</v>
      </c>
      <c r="F92" s="43">
        <v>150</v>
      </c>
      <c r="G92" s="43">
        <v>2.85</v>
      </c>
      <c r="H92" s="43">
        <v>6.15</v>
      </c>
      <c r="I92" s="43">
        <v>19</v>
      </c>
      <c r="J92" s="43">
        <v>138</v>
      </c>
      <c r="K92" s="44">
        <v>173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84</v>
      </c>
      <c r="F93" s="43">
        <v>100</v>
      </c>
      <c r="G93" s="43">
        <v>12.46</v>
      </c>
      <c r="H93" s="43">
        <v>10.6</v>
      </c>
      <c r="I93" s="43">
        <v>2.37</v>
      </c>
      <c r="J93" s="43">
        <v>142</v>
      </c>
      <c r="K93" s="44">
        <v>366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78</v>
      </c>
      <c r="F96" s="43">
        <v>40</v>
      </c>
      <c r="G96" s="43">
        <v>2.64</v>
      </c>
      <c r="H96" s="43">
        <v>0.48</v>
      </c>
      <c r="I96" s="43">
        <v>13.3</v>
      </c>
      <c r="J96" s="43">
        <v>70</v>
      </c>
      <c r="K96" s="44">
        <v>109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26.91</v>
      </c>
      <c r="H99" s="19">
        <f t="shared" ref="H99" si="47">SUM(H90:H98)</f>
        <v>27.53</v>
      </c>
      <c r="I99" s="19">
        <f t="shared" ref="I99" si="48">SUM(I90:I98)</f>
        <v>101.85000000000001</v>
      </c>
      <c r="J99" s="19">
        <f t="shared" ref="J99:L99" si="49">SUM(J90:J98)</f>
        <v>747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1250</v>
      </c>
      <c r="G100" s="32">
        <f t="shared" ref="G100" si="50">G89+G99</f>
        <v>46.010000000000005</v>
      </c>
      <c r="H100" s="32">
        <f t="shared" ref="H100" si="51">H89+H99</f>
        <v>47.14</v>
      </c>
      <c r="I100" s="32">
        <f t="shared" ref="I100" si="52">I89+I99</f>
        <v>190.85000000000002</v>
      </c>
      <c r="J100" s="32">
        <f t="shared" ref="J100:L100" si="53">J89+J99</f>
        <v>1338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9.93</v>
      </c>
      <c r="H101" s="40">
        <v>9.4</v>
      </c>
      <c r="I101" s="40">
        <v>28.8</v>
      </c>
      <c r="J101" s="40">
        <v>241</v>
      </c>
      <c r="K101" s="41">
        <v>247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87</v>
      </c>
      <c r="F104" s="43" t="s">
        <v>88</v>
      </c>
      <c r="G104" s="43">
        <v>0.12</v>
      </c>
      <c r="H104" s="43">
        <v>0</v>
      </c>
      <c r="I104" s="43">
        <v>11.5</v>
      </c>
      <c r="J104" s="43">
        <v>52</v>
      </c>
      <c r="K104" s="44">
        <v>111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10.149999999999999</v>
      </c>
      <c r="H108" s="19">
        <f t="shared" si="54"/>
        <v>9.4</v>
      </c>
      <c r="I108" s="19">
        <f t="shared" si="54"/>
        <v>55.5</v>
      </c>
      <c r="J108" s="19">
        <f t="shared" si="54"/>
        <v>354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3</v>
      </c>
      <c r="H109" s="43">
        <v>0.3</v>
      </c>
      <c r="I109" s="43">
        <v>6.44</v>
      </c>
      <c r="J109" s="43">
        <v>53</v>
      </c>
      <c r="K109" s="44">
        <v>61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2.16</v>
      </c>
      <c r="H110" s="43">
        <v>2.2799999999999998</v>
      </c>
      <c r="I110" s="43">
        <v>28</v>
      </c>
      <c r="J110" s="43">
        <v>89</v>
      </c>
      <c r="K110" s="44">
        <v>147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91</v>
      </c>
      <c r="F111" s="43">
        <v>230</v>
      </c>
      <c r="G111" s="43">
        <v>15.4</v>
      </c>
      <c r="H111" s="43">
        <v>20.5</v>
      </c>
      <c r="I111" s="43">
        <v>30.43</v>
      </c>
      <c r="J111" s="43">
        <v>375</v>
      </c>
      <c r="K111" s="44">
        <v>407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0.5</v>
      </c>
      <c r="H113" s="43">
        <v>0</v>
      </c>
      <c r="I113" s="43">
        <v>2.7</v>
      </c>
      <c r="J113" s="43">
        <v>110</v>
      </c>
      <c r="K113" s="44">
        <v>508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61</v>
      </c>
      <c r="F115" s="43">
        <v>40</v>
      </c>
      <c r="G115" s="43">
        <v>2.64</v>
      </c>
      <c r="H115" s="43">
        <v>0.48</v>
      </c>
      <c r="I115" s="43">
        <v>13.3</v>
      </c>
      <c r="J115" s="43">
        <v>70</v>
      </c>
      <c r="K115" s="44">
        <v>109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26.740000000000002</v>
      </c>
      <c r="H118" s="19">
        <f t="shared" si="56"/>
        <v>23.88</v>
      </c>
      <c r="I118" s="19">
        <f t="shared" si="56"/>
        <v>100.55</v>
      </c>
      <c r="J118" s="19">
        <f t="shared" si="56"/>
        <v>791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1210</v>
      </c>
      <c r="G119" s="32">
        <f t="shared" ref="G119" si="58">G108+G118</f>
        <v>36.89</v>
      </c>
      <c r="H119" s="32">
        <f t="shared" ref="H119" si="59">H108+H118</f>
        <v>33.28</v>
      </c>
      <c r="I119" s="32">
        <f t="shared" ref="I119" si="60">I108+I118</f>
        <v>156.05000000000001</v>
      </c>
      <c r="J119" s="32">
        <f t="shared" ref="J119:L119" si="61">J108+J118</f>
        <v>1145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100</v>
      </c>
      <c r="G120" s="40">
        <v>16.07</v>
      </c>
      <c r="H120" s="40">
        <v>14.89</v>
      </c>
      <c r="I120" s="40">
        <v>30.1</v>
      </c>
      <c r="J120" s="40">
        <v>337</v>
      </c>
      <c r="K120" s="41">
        <v>320</v>
      </c>
      <c r="L120" s="40"/>
    </row>
    <row r="121" spans="1:12" ht="14.4" x14ac:dyDescent="0.3">
      <c r="A121" s="14"/>
      <c r="B121" s="15"/>
      <c r="C121" s="11"/>
      <c r="D121" s="6"/>
      <c r="E121" s="42" t="s">
        <v>93</v>
      </c>
      <c r="F121" s="43">
        <v>50</v>
      </c>
      <c r="G121" s="43">
        <v>2.6</v>
      </c>
      <c r="H121" s="43">
        <v>4.2</v>
      </c>
      <c r="I121" s="43">
        <v>27.7</v>
      </c>
      <c r="J121" s="43">
        <v>164</v>
      </c>
      <c r="K121" s="44">
        <v>481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0.1</v>
      </c>
      <c r="H122" s="43">
        <v>0</v>
      </c>
      <c r="I122" s="43">
        <v>15.2</v>
      </c>
      <c r="J122" s="43">
        <v>61</v>
      </c>
      <c r="K122" s="44">
        <v>494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18.770000000000003</v>
      </c>
      <c r="H127" s="19">
        <f t="shared" si="62"/>
        <v>19.09</v>
      </c>
      <c r="I127" s="19">
        <f t="shared" si="62"/>
        <v>73</v>
      </c>
      <c r="J127" s="19">
        <f t="shared" si="62"/>
        <v>562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100</v>
      </c>
      <c r="G128" s="43">
        <v>2.2000000000000002</v>
      </c>
      <c r="H128" s="43">
        <v>0.4</v>
      </c>
      <c r="I128" s="43">
        <v>11.2</v>
      </c>
      <c r="J128" s="43">
        <v>58</v>
      </c>
      <c r="K128" s="44">
        <v>73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3.92</v>
      </c>
      <c r="H129" s="43">
        <v>4.28</v>
      </c>
      <c r="I129" s="43">
        <v>16.100000000000001</v>
      </c>
      <c r="J129" s="43">
        <v>92</v>
      </c>
      <c r="K129" s="44">
        <v>144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95</v>
      </c>
      <c r="F130" s="43">
        <v>120</v>
      </c>
      <c r="G130" s="43">
        <v>5.5</v>
      </c>
      <c r="H130" s="43">
        <v>7.7</v>
      </c>
      <c r="I130" s="43">
        <v>19.5</v>
      </c>
      <c r="J130" s="43">
        <v>169</v>
      </c>
      <c r="K130" s="44">
        <v>248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96</v>
      </c>
      <c r="F131" s="43">
        <v>100</v>
      </c>
      <c r="G131" s="43">
        <v>8.8000000000000007</v>
      </c>
      <c r="H131" s="43">
        <v>14.13</v>
      </c>
      <c r="I131" s="43">
        <v>14.3</v>
      </c>
      <c r="J131" s="43">
        <v>286</v>
      </c>
      <c r="K131" s="44">
        <v>519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519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61</v>
      </c>
      <c r="F134" s="43">
        <v>40</v>
      </c>
      <c r="G134" s="43">
        <v>2.64</v>
      </c>
      <c r="H134" s="43">
        <v>0.48</v>
      </c>
      <c r="I134" s="43">
        <v>13.3</v>
      </c>
      <c r="J134" s="43">
        <v>70</v>
      </c>
      <c r="K134" s="44">
        <v>109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26.8</v>
      </c>
      <c r="H137" s="19">
        <f t="shared" si="64"/>
        <v>27.610000000000003</v>
      </c>
      <c r="I137" s="19">
        <f t="shared" si="64"/>
        <v>116.87999999999998</v>
      </c>
      <c r="J137" s="19">
        <f t="shared" si="64"/>
        <v>866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1150</v>
      </c>
      <c r="G138" s="32">
        <f t="shared" ref="G138" si="66">G127+G137</f>
        <v>45.570000000000007</v>
      </c>
      <c r="H138" s="32">
        <f t="shared" ref="H138" si="67">H127+H137</f>
        <v>46.7</v>
      </c>
      <c r="I138" s="32">
        <f t="shared" ref="I138" si="68">I127+I137</f>
        <v>189.88</v>
      </c>
      <c r="J138" s="32">
        <f t="shared" ref="J138:L138" si="69">J127+J137</f>
        <v>1428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200</v>
      </c>
      <c r="G139" s="40">
        <v>6.28</v>
      </c>
      <c r="H139" s="40">
        <v>9.8000000000000007</v>
      </c>
      <c r="I139" s="40">
        <v>37</v>
      </c>
      <c r="J139" s="40">
        <v>256</v>
      </c>
      <c r="K139" s="41">
        <v>253</v>
      </c>
      <c r="L139" s="40"/>
    </row>
    <row r="140" spans="1:12" ht="14.4" x14ac:dyDescent="0.3">
      <c r="A140" s="23"/>
      <c r="B140" s="15"/>
      <c r="C140" s="11"/>
      <c r="D140" s="6"/>
      <c r="E140" s="42" t="s">
        <v>42</v>
      </c>
      <c r="F140" s="43">
        <v>20</v>
      </c>
      <c r="G140" s="43">
        <v>5.12</v>
      </c>
      <c r="H140" s="43">
        <v>4.22</v>
      </c>
      <c r="I140" s="43">
        <v>0</v>
      </c>
      <c r="J140" s="43">
        <v>68</v>
      </c>
      <c r="K140" s="44">
        <v>100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>
        <v>501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63</v>
      </c>
      <c r="F142" s="43" t="s">
        <v>65</v>
      </c>
      <c r="G142" s="43">
        <v>3.23</v>
      </c>
      <c r="H142" s="43">
        <v>2.66</v>
      </c>
      <c r="I142" s="43">
        <v>36</v>
      </c>
      <c r="J142" s="43">
        <v>183</v>
      </c>
      <c r="K142" s="44" t="s">
        <v>43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17.830000000000002</v>
      </c>
      <c r="H146" s="19">
        <f t="shared" si="70"/>
        <v>19.38</v>
      </c>
      <c r="I146" s="19">
        <f t="shared" si="70"/>
        <v>88.9</v>
      </c>
      <c r="J146" s="19">
        <f t="shared" si="70"/>
        <v>586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100</v>
      </c>
      <c r="G147" s="43">
        <v>1.9</v>
      </c>
      <c r="H147" s="43">
        <v>8.9</v>
      </c>
      <c r="I147" s="43">
        <v>12.7</v>
      </c>
      <c r="J147" s="43">
        <v>119</v>
      </c>
      <c r="K147" s="44">
        <v>115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98</v>
      </c>
      <c r="F148" s="43" t="s">
        <v>99</v>
      </c>
      <c r="G148" s="43">
        <v>1</v>
      </c>
      <c r="H148" s="43">
        <v>2.3199999999999998</v>
      </c>
      <c r="I148" s="43">
        <v>18.2</v>
      </c>
      <c r="J148" s="43">
        <v>80</v>
      </c>
      <c r="K148" s="44">
        <v>146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100</v>
      </c>
      <c r="F149" s="43">
        <v>200</v>
      </c>
      <c r="G149" s="43">
        <v>7.4</v>
      </c>
      <c r="H149" s="43">
        <v>7.2</v>
      </c>
      <c r="I149" s="43">
        <v>25.8</v>
      </c>
      <c r="J149" s="43">
        <v>126</v>
      </c>
      <c r="K149" s="44">
        <v>423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101</v>
      </c>
      <c r="F150" s="43">
        <v>100</v>
      </c>
      <c r="G150" s="43">
        <v>8.61</v>
      </c>
      <c r="H150" s="43">
        <v>8.15</v>
      </c>
      <c r="I150" s="43">
        <v>8.4700000000000006</v>
      </c>
      <c r="J150" s="43">
        <v>101</v>
      </c>
      <c r="K150" s="44">
        <v>343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0.5</v>
      </c>
      <c r="H151" s="43">
        <v>0</v>
      </c>
      <c r="I151" s="43">
        <v>2.7</v>
      </c>
      <c r="J151" s="43">
        <v>110</v>
      </c>
      <c r="K151" s="44">
        <v>508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61</v>
      </c>
      <c r="F153" s="43">
        <v>40</v>
      </c>
      <c r="G153" s="43">
        <v>2.64</v>
      </c>
      <c r="H153" s="43">
        <v>0.48</v>
      </c>
      <c r="I153" s="43">
        <v>13.3</v>
      </c>
      <c r="J153" s="43">
        <v>70</v>
      </c>
      <c r="K153" s="44">
        <v>109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25.09</v>
      </c>
      <c r="H156" s="19">
        <f t="shared" si="72"/>
        <v>27.37</v>
      </c>
      <c r="I156" s="19">
        <f t="shared" si="72"/>
        <v>100.85000000000001</v>
      </c>
      <c r="J156" s="19">
        <f t="shared" si="72"/>
        <v>700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1100</v>
      </c>
      <c r="G157" s="32">
        <f t="shared" ref="G157" si="74">G146+G156</f>
        <v>42.92</v>
      </c>
      <c r="H157" s="32">
        <f t="shared" ref="H157" si="75">H146+H156</f>
        <v>46.75</v>
      </c>
      <c r="I157" s="32">
        <f t="shared" ref="I157" si="76">I146+I156</f>
        <v>189.75</v>
      </c>
      <c r="J157" s="32">
        <f t="shared" ref="J157:L157" si="77">J146+J156</f>
        <v>1286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7.66</v>
      </c>
      <c r="H158" s="40">
        <v>10.15</v>
      </c>
      <c r="I158" s="40">
        <v>38.04</v>
      </c>
      <c r="J158" s="40">
        <v>260</v>
      </c>
      <c r="K158" s="41">
        <v>256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103</v>
      </c>
      <c r="F160" s="43">
        <v>200</v>
      </c>
      <c r="G160" s="43">
        <v>2.36</v>
      </c>
      <c r="H160" s="43">
        <v>1.2</v>
      </c>
      <c r="I160" s="43">
        <v>25</v>
      </c>
      <c r="J160" s="43">
        <v>144</v>
      </c>
      <c r="K160" s="44">
        <v>496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63</v>
      </c>
      <c r="F161" s="58">
        <v>30</v>
      </c>
      <c r="G161" s="43">
        <v>2.2999999999999998</v>
      </c>
      <c r="H161" s="43">
        <v>5.4</v>
      </c>
      <c r="I161" s="43">
        <v>15.5</v>
      </c>
      <c r="J161" s="43">
        <v>153</v>
      </c>
      <c r="K161" s="44" t="s">
        <v>43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12.32</v>
      </c>
      <c r="H165" s="19">
        <f t="shared" si="78"/>
        <v>16.75</v>
      </c>
      <c r="I165" s="19">
        <f t="shared" si="78"/>
        <v>78.539999999999992</v>
      </c>
      <c r="J165" s="19">
        <f t="shared" si="78"/>
        <v>557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100</v>
      </c>
      <c r="G166" s="43">
        <v>1.5</v>
      </c>
      <c r="H166" s="43">
        <v>5.5</v>
      </c>
      <c r="I166" s="43">
        <v>8.4</v>
      </c>
      <c r="J166" s="43">
        <v>89</v>
      </c>
      <c r="K166" s="44">
        <v>58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105</v>
      </c>
      <c r="F167" s="43" t="s">
        <v>99</v>
      </c>
      <c r="G167" s="43">
        <v>1.76</v>
      </c>
      <c r="H167" s="43">
        <v>2.36</v>
      </c>
      <c r="I167" s="43">
        <v>11.7</v>
      </c>
      <c r="J167" s="43">
        <v>105</v>
      </c>
      <c r="K167" s="44">
        <v>149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46</v>
      </c>
      <c r="F168" s="43">
        <v>150</v>
      </c>
      <c r="G168" s="43">
        <v>5.65</v>
      </c>
      <c r="H168" s="43">
        <v>0.67</v>
      </c>
      <c r="I168" s="43">
        <v>37.549999999999997</v>
      </c>
      <c r="J168" s="43">
        <v>145</v>
      </c>
      <c r="K168" s="44">
        <v>291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47</v>
      </c>
      <c r="F169" s="43">
        <v>100</v>
      </c>
      <c r="G169" s="43">
        <v>11.4</v>
      </c>
      <c r="H169" s="43">
        <v>14.3</v>
      </c>
      <c r="I169" s="43">
        <v>3.44</v>
      </c>
      <c r="J169" s="43">
        <v>161</v>
      </c>
      <c r="K169" s="44">
        <v>405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61</v>
      </c>
      <c r="F172" s="43">
        <v>40</v>
      </c>
      <c r="G172" s="43">
        <v>2.64</v>
      </c>
      <c r="H172" s="43">
        <v>0.48</v>
      </c>
      <c r="I172" s="43">
        <v>13.3</v>
      </c>
      <c r="J172" s="43">
        <v>70</v>
      </c>
      <c r="K172" s="44">
        <v>109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80">SUM(G166:G174)</f>
        <v>26.490000000000002</v>
      </c>
      <c r="H175" s="19">
        <f t="shared" si="80"/>
        <v>23.83</v>
      </c>
      <c r="I175" s="19">
        <f t="shared" si="80"/>
        <v>117.17</v>
      </c>
      <c r="J175" s="19">
        <f t="shared" si="80"/>
        <v>760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1060</v>
      </c>
      <c r="G176" s="32">
        <f t="shared" ref="G176" si="82">G165+G175</f>
        <v>38.81</v>
      </c>
      <c r="H176" s="32">
        <f t="shared" ref="H176" si="83">H165+H175</f>
        <v>40.58</v>
      </c>
      <c r="I176" s="32">
        <f t="shared" ref="I176" si="84">I165+I175</f>
        <v>195.70999999999998</v>
      </c>
      <c r="J176" s="32">
        <f t="shared" ref="J176:L176" si="85">J165+J175</f>
        <v>1317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17.760000000000002</v>
      </c>
      <c r="H177" s="40">
        <v>17.489999999999998</v>
      </c>
      <c r="I177" s="40">
        <v>38</v>
      </c>
      <c r="J177" s="40">
        <v>435</v>
      </c>
      <c r="K177" s="41">
        <v>313</v>
      </c>
      <c r="L177" s="40"/>
    </row>
    <row r="178" spans="1:12" ht="14.4" x14ac:dyDescent="0.3">
      <c r="A178" s="23"/>
      <c r="B178" s="15"/>
      <c r="C178" s="11"/>
      <c r="D178" s="6"/>
      <c r="E178" s="42" t="s">
        <v>106</v>
      </c>
      <c r="F178" s="43">
        <v>50</v>
      </c>
      <c r="G178" s="43">
        <v>1.3</v>
      </c>
      <c r="H178" s="43">
        <v>2.1800000000000002</v>
      </c>
      <c r="I178" s="43">
        <v>7.85</v>
      </c>
      <c r="J178" s="43">
        <v>65</v>
      </c>
      <c r="K178" s="44">
        <v>440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107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87</v>
      </c>
      <c r="F180" s="43" t="s">
        <v>108</v>
      </c>
      <c r="G180" s="43">
        <v>0.06</v>
      </c>
      <c r="H180" s="43">
        <v>0</v>
      </c>
      <c r="I180" s="43">
        <v>6</v>
      </c>
      <c r="J180" s="43">
        <v>28</v>
      </c>
      <c r="K180" s="44">
        <v>111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19.220000000000002</v>
      </c>
      <c r="H184" s="19">
        <f t="shared" si="86"/>
        <v>19.669999999999998</v>
      </c>
      <c r="I184" s="19">
        <f t="shared" si="86"/>
        <v>67.05</v>
      </c>
      <c r="J184" s="19">
        <f t="shared" si="86"/>
        <v>589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100</v>
      </c>
      <c r="G185" s="43">
        <v>1.5</v>
      </c>
      <c r="H185" s="43">
        <v>4.2</v>
      </c>
      <c r="I185" s="43">
        <v>26.1</v>
      </c>
      <c r="J185" s="43">
        <v>114</v>
      </c>
      <c r="K185" s="44">
        <v>189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1.4</v>
      </c>
      <c r="H186" s="43">
        <v>3.98</v>
      </c>
      <c r="I186" s="43">
        <v>12.4</v>
      </c>
      <c r="J186" s="43">
        <v>76</v>
      </c>
      <c r="K186" s="44">
        <v>142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110</v>
      </c>
      <c r="F187" s="43">
        <v>200</v>
      </c>
      <c r="G187" s="43">
        <v>17.399999999999999</v>
      </c>
      <c r="H187" s="43">
        <v>18.420000000000002</v>
      </c>
      <c r="I187" s="43">
        <v>26.5</v>
      </c>
      <c r="J187" s="43">
        <v>341</v>
      </c>
      <c r="K187" s="44">
        <v>369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0.5</v>
      </c>
      <c r="H189" s="43">
        <v>0</v>
      </c>
      <c r="I189" s="43">
        <v>2.7</v>
      </c>
      <c r="J189" s="43">
        <v>110</v>
      </c>
      <c r="K189" s="44">
        <v>508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78</v>
      </c>
      <c r="F191" s="43">
        <v>40</v>
      </c>
      <c r="G191" s="43">
        <v>2.64</v>
      </c>
      <c r="H191" s="43">
        <v>0.48</v>
      </c>
      <c r="I191" s="43">
        <v>13.3</v>
      </c>
      <c r="J191" s="43">
        <v>70</v>
      </c>
      <c r="K191" s="44">
        <v>109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26.479999999999997</v>
      </c>
      <c r="H194" s="19">
        <f t="shared" si="88"/>
        <v>27.400000000000002</v>
      </c>
      <c r="I194" s="19">
        <f t="shared" si="88"/>
        <v>100.67999999999999</v>
      </c>
      <c r="J194" s="19">
        <f t="shared" si="88"/>
        <v>805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1230</v>
      </c>
      <c r="G195" s="32">
        <f t="shared" ref="G195" si="90">G184+G194</f>
        <v>45.7</v>
      </c>
      <c r="H195" s="32">
        <f t="shared" ref="H195" si="91">H184+H194</f>
        <v>47.07</v>
      </c>
      <c r="I195" s="32">
        <f t="shared" ref="I195" si="92">I184+I194</f>
        <v>167.73</v>
      </c>
      <c r="J195" s="32">
        <f t="shared" ref="J195:L195" si="93">J184+J194</f>
        <v>1394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43.249000000000002</v>
      </c>
      <c r="H196" s="34">
        <f t="shared" si="94"/>
        <v>44.316000000000003</v>
      </c>
      <c r="I196" s="34">
        <f t="shared" si="94"/>
        <v>181.65300000000002</v>
      </c>
      <c r="J196" s="34">
        <f t="shared" si="94"/>
        <v>1338.8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2022-05-16T14:23:56Z</dcterms:created>
  <dcterms:modified xsi:type="dcterms:W3CDTF">2023-10-21T11:56:45Z</dcterms:modified>
</cp:coreProperties>
</file>